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02-OficEstad\usuarios\martha\LAS CIFRAS\Edición 2007\"/>
    </mc:Choice>
  </mc:AlternateContent>
  <bookViews>
    <workbookView xWindow="0" yWindow="0" windowWidth="28800" windowHeight="12300"/>
  </bookViews>
  <sheets>
    <sheet name="Índice" sheetId="15" r:id="rId1"/>
    <sheet name="D12.1" sheetId="10" r:id="rId2"/>
    <sheet name="D12.2" sheetId="11" r:id="rId3"/>
    <sheet name="D12.3" sheetId="14" r:id="rId4"/>
    <sheet name="D12.4" sheetId="6" r:id="rId5"/>
    <sheet name="D12.5" sheetId="16" r:id="rId6"/>
    <sheet name="D12.6" sheetId="13" r:id="rId7"/>
  </sheets>
  <calcPr calcId="162913"/>
</workbook>
</file>

<file path=xl/calcChain.xml><?xml version="1.0" encoding="utf-8"?>
<calcChain xmlns="http://schemas.openxmlformats.org/spreadsheetml/2006/main">
  <c r="B5" i="10" l="1"/>
  <c r="B5" i="11"/>
  <c r="B9" i="14"/>
  <c r="C9" i="14"/>
  <c r="D9" i="14"/>
  <c r="E9" i="14"/>
  <c r="F9" i="14"/>
  <c r="G9" i="14"/>
  <c r="H9" i="14"/>
  <c r="B14" i="14"/>
  <c r="B8" i="14" s="1"/>
  <c r="C14" i="14"/>
  <c r="C8" i="14" s="1"/>
  <c r="D14" i="14"/>
  <c r="D8" i="14" s="1"/>
  <c r="E14" i="14"/>
  <c r="E8" i="14" s="1"/>
  <c r="F14" i="14"/>
  <c r="F8" i="14" s="1"/>
  <c r="G14" i="14"/>
  <c r="G8" i="14" s="1"/>
  <c r="H14" i="14"/>
  <c r="H8" i="14" s="1"/>
  <c r="B20" i="14"/>
  <c r="C20" i="14"/>
  <c r="D20" i="14"/>
  <c r="E20" i="14"/>
  <c r="F20" i="14"/>
  <c r="G20" i="14"/>
  <c r="H20" i="14"/>
</calcChain>
</file>

<file path=xl/sharedStrings.xml><?xml version="1.0" encoding="utf-8"?>
<sst xmlns="http://schemas.openxmlformats.org/spreadsheetml/2006/main" count="502" uniqueCount="199">
  <si>
    <t>Total</t>
  </si>
  <si>
    <t>Mujeres</t>
  </si>
  <si>
    <t>TOTAL</t>
  </si>
  <si>
    <t>19 años</t>
  </si>
  <si>
    <t>20 años</t>
  </si>
  <si>
    <t>21 años</t>
  </si>
  <si>
    <t>Cursos</t>
  </si>
  <si>
    <t>Primero</t>
  </si>
  <si>
    <t>Segundo</t>
  </si>
  <si>
    <t>Cuerpo General de las Armas</t>
  </si>
  <si>
    <t>Cuerpo de Especialistas</t>
  </si>
  <si>
    <t>ARMADA</t>
  </si>
  <si>
    <t>Cuerpo General</t>
  </si>
  <si>
    <t>- A. Gral. Básica de Suboficiales</t>
  </si>
  <si>
    <t>- Otros centros</t>
  </si>
  <si>
    <t>Cuerpo de Infantería de Marina</t>
  </si>
  <si>
    <t>- Esc. de Suboficiales de la Armada</t>
  </si>
  <si>
    <t>- Esc. de Aplic. Infantería de Marina</t>
  </si>
  <si>
    <t>- A. Básica del Aire</t>
  </si>
  <si>
    <t>Tercero</t>
  </si>
  <si>
    <t>Cuerpo General Militar</t>
  </si>
  <si>
    <t>- A. General Militar</t>
  </si>
  <si>
    <t>- A. Infantería</t>
  </si>
  <si>
    <t>- A. Caballería</t>
  </si>
  <si>
    <t>- A. Artillería</t>
  </si>
  <si>
    <t>- Escuela Politécnica Superior</t>
  </si>
  <si>
    <t>- Escuela Naval</t>
  </si>
  <si>
    <t>22 años</t>
  </si>
  <si>
    <t>23 años</t>
  </si>
  <si>
    <t>24 años</t>
  </si>
  <si>
    <t>25 años</t>
  </si>
  <si>
    <t>26 años y más</t>
  </si>
  <si>
    <t>18 y menos</t>
  </si>
  <si>
    <t>Cuarto</t>
  </si>
  <si>
    <t>-</t>
  </si>
  <si>
    <t>EJÉRCITO DEL AIRE</t>
  </si>
  <si>
    <t>EJÉRCITO DE TIERRA</t>
  </si>
  <si>
    <t>E. MILITAR PARA LA INCORPORACIÓN A LAS ESCALAS DE SUBOFICIALES (GRADO BÁSICO)</t>
  </si>
  <si>
    <t>E. MILITAR PARA LA INCORPORACIÓN A LAS ESCALAS DE OFICIALES (GRADO MEDIO)</t>
  </si>
  <si>
    <t>E. MILITAR PARA LA INCORPORACIÓN A LAS ESCALAS SUPERIORES DE OFICIALES (GRADO SUPERIOR)</t>
  </si>
  <si>
    <t>Enseñanza Militar para la incorporación a:</t>
  </si>
  <si>
    <t>Escalas de Suboficiales
(Grado Básico)</t>
  </si>
  <si>
    <t>Escalas de Oficiales
(Grado Medio)</t>
  </si>
  <si>
    <t>Escalas Superiores de Oficiales
(Grado Superior)</t>
  </si>
  <si>
    <t xml:space="preserve">EJÉRCITO DE TIERRA </t>
  </si>
  <si>
    <t>- Centros de especialidades</t>
  </si>
  <si>
    <t>1</t>
  </si>
  <si>
    <t>10</t>
  </si>
  <si>
    <t>Quinto</t>
  </si>
  <si>
    <t xml:space="preserve">CUERPO DE LA GUARDIA CIVIL </t>
  </si>
  <si>
    <t>D12.4. Alumnado matriculado en Enseñanzas Militares, por curso, grado, cuerpo y academia. Curso 2004-05</t>
  </si>
  <si>
    <t>D12.5. Alumnado matriculado en Enseñanzas Militares, por edad y grado. Curso 2004-05</t>
  </si>
  <si>
    <t>Alergología</t>
  </si>
  <si>
    <t>Análisis clínicos</t>
  </si>
  <si>
    <t>Anatomía patológica</t>
  </si>
  <si>
    <t>Anestesiología y reanimación</t>
  </si>
  <si>
    <t>Angiología y cirugía vascular</t>
  </si>
  <si>
    <t>Aparato digestivo</t>
  </si>
  <si>
    <t>Bioquímica clínica</t>
  </si>
  <si>
    <t>Cardiología</t>
  </si>
  <si>
    <t>Cirugía cardiovascular</t>
  </si>
  <si>
    <t>Cirugía general y ap. digestivo</t>
  </si>
  <si>
    <t>Cirugía oral y maxilofacial</t>
  </si>
  <si>
    <t>Cirugía ortopédica y traumatología</t>
  </si>
  <si>
    <t>Cirugía pediátrica</t>
  </si>
  <si>
    <t>Cirugía plástica estética y reparadora</t>
  </si>
  <si>
    <t>Cirugía torácica</t>
  </si>
  <si>
    <t>Dermatología y venereología</t>
  </si>
  <si>
    <t>Endocrinología y nutrición</t>
  </si>
  <si>
    <t>Enfermería de salud mental</t>
  </si>
  <si>
    <t>Enfermería obstétrico-ginecológica</t>
  </si>
  <si>
    <t>Farmacia hospitalaria</t>
  </si>
  <si>
    <t>Farmacia industrial y galénica</t>
  </si>
  <si>
    <t>Farmacología clínica</t>
  </si>
  <si>
    <t>Geriatría</t>
  </si>
  <si>
    <t>Hematología-hemoterapia</t>
  </si>
  <si>
    <t>Hidrología médica</t>
  </si>
  <si>
    <t>Inmunología</t>
  </si>
  <si>
    <t>Medicina del trabajo</t>
  </si>
  <si>
    <t>Medicina del trabajo (E. Profesional)</t>
  </si>
  <si>
    <t>Medicina educación física y deporte</t>
  </si>
  <si>
    <t>Medicina familiar y comunitaria</t>
  </si>
  <si>
    <t>Medicina física y rehabilitación</t>
  </si>
  <si>
    <t>Medicina intensiva</t>
  </si>
  <si>
    <t>Medicina interna</t>
  </si>
  <si>
    <t>Medicina legal y forense</t>
  </si>
  <si>
    <t>Medicina nuclear</t>
  </si>
  <si>
    <t>Medicina preventiva y s.p.</t>
  </si>
  <si>
    <t>Microbiología y parasitología</t>
  </si>
  <si>
    <t xml:space="preserve">Nefrología </t>
  </si>
  <si>
    <t>Neumología</t>
  </si>
  <si>
    <t>Neurocirugía</t>
  </si>
  <si>
    <t>Neurofisiología clínica</t>
  </si>
  <si>
    <t>Neurología</t>
  </si>
  <si>
    <t>Obstetricia y ginecología</t>
  </si>
  <si>
    <t>Oftalmología</t>
  </si>
  <si>
    <t>Oncología médica</t>
  </si>
  <si>
    <t>Oncología radioterápica</t>
  </si>
  <si>
    <t>Otorrinolaringología</t>
  </si>
  <si>
    <t>Pediatría y áreas específicas</t>
  </si>
  <si>
    <t>Psicología clínica</t>
  </si>
  <si>
    <t>Psiquiatría</t>
  </si>
  <si>
    <t>Radiodiagnóstico</t>
  </si>
  <si>
    <t>Radiofarmacia</t>
  </si>
  <si>
    <t>Radiofísica hospitalaria</t>
  </si>
  <si>
    <t>Reumatología</t>
  </si>
  <si>
    <t>Urología</t>
  </si>
  <si>
    <t>D 12.2. Especialistas en Formación Sanitaria Especializada, por comunidad autónoma. Año 2005</t>
  </si>
  <si>
    <t>Andalucía</t>
  </si>
  <si>
    <t>Aragón</t>
  </si>
  <si>
    <t>Asturias (Principado de)</t>
  </si>
  <si>
    <t>Balears (Illes)</t>
  </si>
  <si>
    <t>Canarias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</si>
  <si>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</si>
  <si>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</si>
  <si>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</si>
  <si>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</si>
  <si>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</si>
  <si>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</si>
  <si>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</si>
  <si>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</si>
  <si>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</si>
  <si>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</si>
  <si>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</si>
  <si>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</si>
  <si>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Ceuta</t>
  </si>
  <si>
    <t>Melilla</t>
  </si>
  <si>
    <t>Centros</t>
  </si>
  <si>
    <t>Alumnado matriculado</t>
  </si>
  <si>
    <t xml:space="preserve">TOTAL </t>
  </si>
  <si>
    <t>Centros Públicos</t>
  </si>
  <si>
    <t>Centros Privados</t>
  </si>
  <si>
    <t>D12.6. Formación de entrenadores deportivos. Año 2004</t>
  </si>
  <si>
    <t>TODOS LOS NIVELES</t>
  </si>
  <si>
    <t>NIVEL 0</t>
  </si>
  <si>
    <t>NIVEL 1</t>
  </si>
  <si>
    <t>NIVEL 2</t>
  </si>
  <si>
    <t>NIVEL 3</t>
  </si>
  <si>
    <t xml:space="preserve">Cursos </t>
  </si>
  <si>
    <t>POR COMUNIDAD AUTÓNOMA</t>
  </si>
  <si>
    <t>POR FEDERACIÓN DEPORTIVA</t>
  </si>
  <si>
    <t>Actividades Subacuáticas</t>
  </si>
  <si>
    <t>Atletismo</t>
  </si>
  <si>
    <t>Baloncesto</t>
  </si>
  <si>
    <t>Balonmano</t>
  </si>
  <si>
    <t>Béisbol y Softball</t>
  </si>
  <si>
    <t>Boxeo</t>
  </si>
  <si>
    <t>Ciclismo</t>
  </si>
  <si>
    <t>Deporte de orientación</t>
  </si>
  <si>
    <t>Deportes de ciegos</t>
  </si>
  <si>
    <t>Deportes discapacitados psíquicos</t>
  </si>
  <si>
    <t>Esgrima</t>
  </si>
  <si>
    <t>Gimnasia</t>
  </si>
  <si>
    <t>Golf</t>
  </si>
  <si>
    <t>Halterofilia</t>
  </si>
  <si>
    <t>Judo y disciplinas asociadas</t>
  </si>
  <si>
    <t>Kick Boxing</t>
  </si>
  <si>
    <t>Lucha y deportes asociados</t>
  </si>
  <si>
    <t>Natación</t>
  </si>
  <si>
    <t>Patinaje</t>
  </si>
  <si>
    <t>Pádel</t>
  </si>
  <si>
    <t>Piraguismo</t>
  </si>
  <si>
    <t>Pentalón moderno</t>
  </si>
  <si>
    <t>Rugby</t>
  </si>
  <si>
    <t>Tenis</t>
  </si>
  <si>
    <t>Tiro con arco</t>
  </si>
  <si>
    <t>Vela</t>
  </si>
  <si>
    <t>Voleibol</t>
  </si>
  <si>
    <t>D12.3. Enseñanzas especializadas de Turismo. Curso 2004-05</t>
  </si>
  <si>
    <t>Alumnado que terminó en el curso 2003-04</t>
  </si>
  <si>
    <t>D12.1. Especialistas en Formación Sanitaria Especializada, por especialidad. Año 2005</t>
  </si>
  <si>
    <t>Profesorado</t>
  </si>
  <si>
    <t xml:space="preserve">                    -</t>
  </si>
  <si>
    <t xml:space="preserve">         -</t>
  </si>
  <si>
    <t>- A. Ingenieros</t>
  </si>
  <si>
    <t>- A. Guardia Civil</t>
  </si>
  <si>
    <t>Triatlón</t>
  </si>
  <si>
    <t>D. ENSEÑANZAS DEL SISTEMA EDUCATIVO Y FORMATIVO</t>
  </si>
  <si>
    <t>Fuentes de información:</t>
  </si>
  <si>
    <t>Contenido, notas explicativas y gráficos (ver formato pdf)</t>
  </si>
  <si>
    <t>D12.1</t>
  </si>
  <si>
    <t>D12.2</t>
  </si>
  <si>
    <t>D12.3</t>
  </si>
  <si>
    <t>D12.4</t>
  </si>
  <si>
    <t>D12.5</t>
  </si>
  <si>
    <t>- Formación Sanitaria Especializada: Ministerio de Sanidad y Consumo</t>
  </si>
  <si>
    <t>- Enseñanzas Especializadas de Turismo: Estadística de la Enseñanza Superior en España. I.N.E.</t>
  </si>
  <si>
    <t>- Enseñanzas Militares: Ministerio de Defensa y Guardia Civil; publicación Estadística de la Enseñanza Superior en España. I.N.E.</t>
  </si>
  <si>
    <t>Las cifras de la educación en España. Estadísticas e indicadores. Edición 2007</t>
  </si>
  <si>
    <t>D12. Otras enseñanzas. Curso 2004-05</t>
  </si>
  <si>
    <t>- Formación de Entrenadores Deportivos: Consejo Superior de Deportes</t>
  </si>
  <si>
    <t>Especialistas en Formación Sanitaria Especializada, por especialidad. Año 2005</t>
  </si>
  <si>
    <t>Especialistas en Formación Sanitaria Especializada, por comunidad autónoma. Año 2005</t>
  </si>
  <si>
    <t>Enseñanzas especializadas de Turismo. Curso 2004-05</t>
  </si>
  <si>
    <t>Alumnado matriculado en Enseñanzas Militares, por curso, grado, cuerpo y academia. Curso 2004-05</t>
  </si>
  <si>
    <t>Alumnado matriculado en Enseñanzas Militares, por edad y grado. Curso 2004-05</t>
  </si>
  <si>
    <t>D12.6</t>
  </si>
  <si>
    <t>Formación de entrenadores deportivos. Año 2004</t>
  </si>
  <si>
    <t>Entrenadores formados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</si>
</sst>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94" formatCode="@_M_M_M_M_M"/>
    <numFmt numFmtId="202" formatCode="#,##0_M_M_M_M_M_M_M"/>
    <numFmt numFmtId="206" formatCode="#,##0_M_M_J"/>
    <numFmt numFmtId="207" formatCode="@_M_M_M_M_M_M_M"/>
    <numFmt numFmtId="209" formatCode="#,##0_M_J"/>
    <numFmt numFmtId="214" formatCode="@_M_J"/>
  </numFmts>
  <fonts count="24" x14ac:knownFonts="1">
    <font>
      <sz val="10"/>
      <name val="MS Sans Serif"/>
    </font>
    <font>
      <sz val="7"/>
      <name val="MS Sans Serif"/>
    </font>
    <font>
      <b/>
      <sz val="7"/>
      <name val="MS Sans Serif"/>
      <family val="2"/>
    </font>
    <font>
      <b/>
      <sz val="7"/>
      <name val="Arial"/>
      <family val="2"/>
    </font>
    <font>
      <b/>
      <sz val="7"/>
      <name val="MS Sans Serif"/>
    </font>
    <font>
      <sz val="7"/>
      <name val="Arial"/>
      <family val="2"/>
    </font>
    <font>
      <b/>
      <sz val="9"/>
      <name val="Arial"/>
      <family val="2"/>
    </font>
    <font>
      <b/>
      <sz val="9"/>
      <color indexed="18"/>
      <name val="Arial"/>
      <family val="2"/>
    </font>
    <font>
      <sz val="10"/>
      <name val="Arial"/>
    </font>
    <font>
      <sz val="7"/>
      <color indexed="8"/>
      <name val="Arial"/>
      <family val="2"/>
    </font>
    <font>
      <b/>
      <sz val="7"/>
      <color indexed="8"/>
      <name val="Arial"/>
      <family val="2"/>
    </font>
    <font>
      <sz val="7"/>
      <color indexed="8"/>
      <name val="MS Sans Serif"/>
    </font>
    <font>
      <sz val="7"/>
      <color indexed="8"/>
      <name val="MS Sans Serif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</font>
    <font>
      <u/>
      <sz val="10"/>
      <color indexed="12"/>
      <name val="Arial"/>
      <family val="2"/>
    </font>
    <font>
      <sz val="16"/>
      <color theme="3"/>
      <name val="Arial"/>
      <family val="2"/>
    </font>
    <font>
      <sz val="12"/>
      <color theme="3"/>
      <name val="Arial"/>
      <family val="2"/>
    </font>
    <font>
      <b/>
      <sz val="12"/>
      <color theme="3"/>
      <name val="Arial"/>
      <family val="2"/>
    </font>
    <font>
      <b/>
      <i/>
      <sz val="10"/>
      <color theme="3"/>
      <name val="Arial"/>
      <family val="2"/>
    </font>
    <font>
      <sz val="10"/>
      <color theme="3" tint="-0.499984740745262"/>
      <name val="Arial"/>
      <family val="2"/>
    </font>
    <font>
      <i/>
      <sz val="10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ck">
        <color indexed="51"/>
      </top>
      <bottom style="thick">
        <color indexed="51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8" fillId="0" borderId="0"/>
  </cellStyleXfs>
  <cellXfs count="143">
    <xf numFmtId="0" fontId="0" fillId="0" borderId="0" xfId="0"/>
    <xf numFmtId="3" fontId="1" fillId="0" borderId="0" xfId="0" applyNumberFormat="1" applyFont="1"/>
    <xf numFmtId="3" fontId="2" fillId="0" borderId="0" xfId="0" applyNumberFormat="1" applyFont="1"/>
    <xf numFmtId="3" fontId="3" fillId="0" borderId="0" xfId="0" applyNumberFormat="1" applyFont="1"/>
    <xf numFmtId="3" fontId="4" fillId="0" borderId="0" xfId="0" applyNumberFormat="1" applyFont="1"/>
    <xf numFmtId="3" fontId="5" fillId="0" borderId="0" xfId="0" quotePrefix="1" applyNumberFormat="1" applyFont="1" applyAlignment="1">
      <alignment horizontal="left"/>
    </xf>
    <xf numFmtId="3" fontId="5" fillId="0" borderId="0" xfId="0" applyNumberFormat="1" applyFont="1"/>
    <xf numFmtId="3" fontId="5" fillId="0" borderId="0" xfId="0" applyNumberFormat="1" applyFont="1" applyBorder="1"/>
    <xf numFmtId="3" fontId="4" fillId="0" borderId="0" xfId="0" applyNumberFormat="1" applyFont="1" applyBorder="1"/>
    <xf numFmtId="3" fontId="1" fillId="0" borderId="0" xfId="0" applyNumberFormat="1" applyFont="1" applyBorder="1"/>
    <xf numFmtId="3" fontId="5" fillId="0" borderId="0" xfId="0" quotePrefix="1" applyNumberFormat="1" applyFont="1"/>
    <xf numFmtId="3" fontId="3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3" fontId="3" fillId="0" borderId="0" xfId="0" applyNumberFormat="1" applyFont="1" applyBorder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" fontId="5" fillId="0" borderId="0" xfId="0" applyNumberFormat="1" applyFont="1" applyBorder="1"/>
    <xf numFmtId="0" fontId="7" fillId="0" borderId="0" xfId="3" applyFont="1"/>
    <xf numFmtId="0" fontId="6" fillId="0" borderId="0" xfId="0" applyFont="1" applyFill="1" applyBorder="1" applyAlignment="1"/>
    <xf numFmtId="0" fontId="0" fillId="0" borderId="0" xfId="0" applyFont="1" applyFill="1" applyBorder="1" applyAlignment="1"/>
    <xf numFmtId="0" fontId="0" fillId="0" borderId="0" xfId="0" applyNumberFormat="1" applyFont="1" applyFill="1" applyBorder="1" applyAlignment="1"/>
    <xf numFmtId="206" fontId="3" fillId="0" borderId="0" xfId="0" applyNumberFormat="1" applyFont="1" applyBorder="1" applyAlignment="1"/>
    <xf numFmtId="206" fontId="5" fillId="0" borderId="0" xfId="0" applyNumberFormat="1" applyFont="1" applyBorder="1" applyAlignment="1"/>
    <xf numFmtId="0" fontId="7" fillId="0" borderId="0" xfId="3" quotePrefix="1" applyFont="1" applyAlignment="1">
      <alignment horizontal="left"/>
    </xf>
    <xf numFmtId="0" fontId="10" fillId="0" borderId="1" xfId="0" applyFont="1" applyBorder="1" applyAlignment="1">
      <alignment horizontal="center" vertical="center"/>
    </xf>
    <xf numFmtId="3" fontId="9" fillId="0" borderId="0" xfId="0" applyNumberFormat="1" applyFont="1" applyBorder="1"/>
    <xf numFmtId="3" fontId="3" fillId="0" borderId="2" xfId="0" applyNumberFormat="1" applyFont="1" applyBorder="1" applyAlignment="1">
      <alignment horizontal="center"/>
    </xf>
    <xf numFmtId="3" fontId="5" fillId="0" borderId="0" xfId="0" quotePrefix="1" applyNumberFormat="1" applyFont="1" applyFill="1" applyAlignment="1">
      <alignment horizontal="left"/>
    </xf>
    <xf numFmtId="3" fontId="5" fillId="0" borderId="0" xfId="0" applyNumberFormat="1" applyFont="1" applyFill="1"/>
    <xf numFmtId="3" fontId="5" fillId="0" borderId="0" xfId="0" quotePrefix="1" applyNumberFormat="1" applyFont="1" applyFill="1"/>
    <xf numFmtId="3" fontId="5" fillId="0" borderId="0" xfId="0" quotePrefix="1" applyNumberFormat="1" applyFont="1" applyFill="1" applyBorder="1" applyAlignment="1">
      <alignment horizontal="left"/>
    </xf>
    <xf numFmtId="3" fontId="5" fillId="0" borderId="0" xfId="0" quotePrefix="1" applyNumberFormat="1" applyFont="1" applyFill="1" applyBorder="1"/>
    <xf numFmtId="4" fontId="1" fillId="0" borderId="0" xfId="0" applyNumberFormat="1" applyFont="1"/>
    <xf numFmtId="0" fontId="0" fillId="0" borderId="0" xfId="0" applyFill="1" applyBorder="1" applyAlignment="1"/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/>
    </xf>
    <xf numFmtId="3" fontId="3" fillId="0" borderId="0" xfId="0" applyNumberFormat="1" applyFont="1" applyBorder="1" applyAlignment="1"/>
    <xf numFmtId="3" fontId="5" fillId="0" borderId="0" xfId="0" applyNumberFormat="1" applyFont="1" applyBorder="1" applyAlignment="1"/>
    <xf numFmtId="3" fontId="5" fillId="0" borderId="0" xfId="0" applyNumberFormat="1" applyFont="1" applyAlignment="1">
      <alignment horizontal="left"/>
    </xf>
    <xf numFmtId="0" fontId="13" fillId="0" borderId="0" xfId="0" applyFont="1" applyFill="1" applyBorder="1" applyAlignment="1"/>
    <xf numFmtId="0" fontId="14" fillId="0" borderId="0" xfId="0" applyFont="1" applyFill="1" applyBorder="1" applyAlignment="1"/>
    <xf numFmtId="0" fontId="14" fillId="0" borderId="0" xfId="0" applyNumberFormat="1" applyFont="1" applyFill="1" applyBorder="1" applyAlignment="1"/>
    <xf numFmtId="0" fontId="15" fillId="0" borderId="0" xfId="0" applyFont="1" applyFill="1" applyBorder="1" applyAlignment="1"/>
    <xf numFmtId="0" fontId="5" fillId="0" borderId="0" xfId="0" applyFont="1"/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3" fillId="0" borderId="0" xfId="0" applyFont="1" applyBorder="1"/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Continuous"/>
    </xf>
    <xf numFmtId="0" fontId="10" fillId="0" borderId="0" xfId="0" applyFont="1" applyAlignment="1">
      <alignment horizontal="center"/>
    </xf>
    <xf numFmtId="0" fontId="3" fillId="0" borderId="0" xfId="0" applyFont="1"/>
    <xf numFmtId="209" fontId="5" fillId="0" borderId="0" xfId="0" applyNumberFormat="1" applyFont="1"/>
    <xf numFmtId="0" fontId="15" fillId="0" borderId="0" xfId="0" applyNumberFormat="1" applyFont="1" applyFill="1" applyBorder="1" applyAlignment="1"/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"/>
    </xf>
    <xf numFmtId="209" fontId="3" fillId="0" borderId="0" xfId="0" applyNumberFormat="1" applyFont="1"/>
    <xf numFmtId="209" fontId="3" fillId="0" borderId="6" xfId="0" applyNumberFormat="1" applyFont="1" applyBorder="1"/>
    <xf numFmtId="209" fontId="5" fillId="0" borderId="6" xfId="0" applyNumberFormat="1" applyFont="1" applyBorder="1"/>
    <xf numFmtId="209" fontId="3" fillId="0" borderId="7" xfId="0" applyNumberFormat="1" applyFont="1" applyBorder="1"/>
    <xf numFmtId="209" fontId="3" fillId="0" borderId="0" xfId="0" applyNumberFormat="1" applyFont="1" applyBorder="1"/>
    <xf numFmtId="209" fontId="5" fillId="0" borderId="7" xfId="0" applyNumberFormat="1" applyFont="1" applyBorder="1"/>
    <xf numFmtId="209" fontId="5" fillId="0" borderId="0" xfId="0" applyNumberFormat="1" applyFont="1" applyBorder="1"/>
    <xf numFmtId="0" fontId="5" fillId="0" borderId="0" xfId="0" quotePrefix="1" applyFont="1" applyAlignment="1">
      <alignment horizontal="left"/>
    </xf>
    <xf numFmtId="214" fontId="9" fillId="0" borderId="0" xfId="0" applyNumberFormat="1" applyFont="1" applyAlignment="1">
      <alignment horizontal="right"/>
    </xf>
    <xf numFmtId="214" fontId="9" fillId="0" borderId="7" xfId="0" applyNumberFormat="1" applyFont="1" applyBorder="1" applyAlignment="1">
      <alignment horizontal="right"/>
    </xf>
    <xf numFmtId="214" fontId="9" fillId="0" borderId="6" xfId="0" applyNumberFormat="1" applyFont="1" applyBorder="1" applyAlignment="1">
      <alignment horizontal="right"/>
    </xf>
    <xf numFmtId="214" fontId="9" fillId="0" borderId="0" xfId="0" applyNumberFormat="1" applyFont="1" applyBorder="1" applyAlignment="1">
      <alignment horizontal="right"/>
    </xf>
    <xf numFmtId="3" fontId="5" fillId="0" borderId="0" xfId="0" quotePrefix="1" applyNumberFormat="1" applyFont="1" applyBorder="1"/>
    <xf numFmtId="3" fontId="5" fillId="0" borderId="0" xfId="0" quotePrefix="1" applyNumberFormat="1" applyFont="1" applyBorder="1" applyAlignment="1">
      <alignment horizontal="left"/>
    </xf>
    <xf numFmtId="209" fontId="10" fillId="0" borderId="6" xfId="0" applyNumberFormat="1" applyFont="1" applyBorder="1" applyAlignment="1">
      <alignment horizontal="right"/>
    </xf>
    <xf numFmtId="209" fontId="10" fillId="0" borderId="0" xfId="0" applyNumberFormat="1" applyFont="1" applyAlignment="1">
      <alignment horizontal="right"/>
    </xf>
    <xf numFmtId="209" fontId="9" fillId="0" borderId="0" xfId="0" applyNumberFormat="1" applyFont="1" applyBorder="1" applyAlignment="1">
      <alignment horizontal="right"/>
    </xf>
    <xf numFmtId="209" fontId="9" fillId="0" borderId="6" xfId="0" applyNumberFormat="1" applyFont="1" applyBorder="1" applyAlignment="1">
      <alignment horizontal="right"/>
    </xf>
    <xf numFmtId="209" fontId="9" fillId="0" borderId="0" xfId="0" applyNumberFormat="1" applyFont="1" applyAlignment="1">
      <alignment horizontal="right"/>
    </xf>
    <xf numFmtId="209" fontId="9" fillId="0" borderId="7" xfId="0" applyNumberFormat="1" applyFont="1" applyBorder="1" applyAlignment="1">
      <alignment horizontal="right"/>
    </xf>
    <xf numFmtId="209" fontId="10" fillId="0" borderId="7" xfId="0" applyNumberFormat="1" applyFont="1" applyBorder="1" applyAlignment="1">
      <alignment horizontal="right"/>
    </xf>
    <xf numFmtId="209" fontId="10" fillId="0" borderId="0" xfId="0" applyNumberFormat="1" applyFont="1" applyBorder="1" applyAlignment="1">
      <alignment horizontal="right"/>
    </xf>
    <xf numFmtId="206" fontId="3" fillId="0" borderId="6" xfId="0" quotePrefix="1" applyNumberFormat="1" applyFont="1" applyBorder="1" applyAlignment="1"/>
    <xf numFmtId="206" fontId="3" fillId="0" borderId="7" xfId="0" applyNumberFormat="1" applyFont="1" applyBorder="1" applyAlignment="1"/>
    <xf numFmtId="206" fontId="5" fillId="0" borderId="6" xfId="0" quotePrefix="1" applyNumberFormat="1" applyFont="1" applyBorder="1" applyAlignment="1"/>
    <xf numFmtId="206" fontId="5" fillId="0" borderId="7" xfId="0" applyNumberFormat="1" applyFont="1" applyBorder="1" applyAlignment="1"/>
    <xf numFmtId="206" fontId="5" fillId="0" borderId="6" xfId="0" quotePrefix="1" applyNumberFormat="1" applyFont="1" applyBorder="1" applyAlignment="1">
      <alignment horizontal="center"/>
    </xf>
    <xf numFmtId="206" fontId="5" fillId="0" borderId="7" xfId="0" quotePrefix="1" applyNumberFormat="1" applyFont="1" applyBorder="1" applyAlignment="1">
      <alignment horizontal="center"/>
    </xf>
    <xf numFmtId="206" fontId="5" fillId="0" borderId="0" xfId="0" quotePrefix="1" applyNumberFormat="1" applyFont="1" applyBorder="1" applyAlignment="1">
      <alignment horizontal="center"/>
    </xf>
    <xf numFmtId="3" fontId="2" fillId="0" borderId="0" xfId="0" applyNumberFormat="1" applyFont="1" applyBorder="1"/>
    <xf numFmtId="3" fontId="5" fillId="0" borderId="0" xfId="0" applyNumberFormat="1" applyFont="1" applyAlignment="1"/>
    <xf numFmtId="0" fontId="3" fillId="0" borderId="2" xfId="0" applyFont="1" applyBorder="1" applyAlignment="1">
      <alignment horizontal="center" vertical="center" wrapText="1"/>
    </xf>
    <xf numFmtId="0" fontId="15" fillId="2" borderId="0" xfId="2" applyFill="1"/>
    <xf numFmtId="0" fontId="15" fillId="0" borderId="0" xfId="2"/>
    <xf numFmtId="0" fontId="18" fillId="4" borderId="0" xfId="2" applyFont="1" applyFill="1"/>
    <xf numFmtId="0" fontId="15" fillId="4" borderId="0" xfId="2" applyFill="1"/>
    <xf numFmtId="0" fontId="19" fillId="4" borderId="0" xfId="2" applyFont="1" applyFill="1"/>
    <xf numFmtId="0" fontId="20" fillId="4" borderId="0" xfId="2" applyFont="1" applyFill="1"/>
    <xf numFmtId="0" fontId="21" fillId="4" borderId="0" xfId="2" applyFont="1" applyFill="1"/>
    <xf numFmtId="0" fontId="17" fillId="3" borderId="8" xfId="1" applyFont="1" applyFill="1" applyBorder="1" applyAlignment="1" applyProtection="1">
      <alignment horizontal="right"/>
    </xf>
    <xf numFmtId="0" fontId="22" fillId="3" borderId="8" xfId="2" applyFont="1" applyFill="1" applyBorder="1"/>
    <xf numFmtId="0" fontId="15" fillId="3" borderId="8" xfId="2" applyFont="1" applyFill="1" applyBorder="1"/>
    <xf numFmtId="0" fontId="23" fillId="4" borderId="0" xfId="2" quotePrefix="1" applyFont="1" applyFill="1"/>
    <xf numFmtId="0" fontId="6" fillId="0" borderId="0" xfId="0" applyFont="1" applyFill="1" applyBorder="1" applyAlignment="1">
      <alignment horizontal="center"/>
    </xf>
    <xf numFmtId="3" fontId="5" fillId="0" borderId="9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right" indent="8"/>
    </xf>
    <xf numFmtId="3" fontId="9" fillId="0" borderId="0" xfId="0" applyNumberFormat="1" applyFont="1" applyBorder="1" applyAlignment="1">
      <alignment horizontal="right" indent="8"/>
    </xf>
    <xf numFmtId="3" fontId="11" fillId="0" borderId="0" xfId="0" applyNumberFormat="1" applyFont="1" applyAlignment="1">
      <alignment horizontal="right" indent="8"/>
    </xf>
    <xf numFmtId="3" fontId="12" fillId="0" borderId="0" xfId="0" applyNumberFormat="1" applyFont="1" applyAlignment="1">
      <alignment horizontal="right" indent="8"/>
    </xf>
    <xf numFmtId="3" fontId="9" fillId="0" borderId="0" xfId="0" applyNumberFormat="1" applyFont="1" applyAlignment="1">
      <alignment horizontal="right" indent="8"/>
    </xf>
    <xf numFmtId="3" fontId="5" fillId="0" borderId="0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right"/>
    </xf>
    <xf numFmtId="206" fontId="3" fillId="0" borderId="0" xfId="0" quotePrefix="1" applyNumberFormat="1" applyFont="1" applyBorder="1" applyAlignment="1">
      <alignment horizontal="center"/>
    </xf>
    <xf numFmtId="194" fontId="3" fillId="0" borderId="0" xfId="0" applyNumberFormat="1" applyFont="1" applyBorder="1" applyAlignment="1">
      <alignment horizontal="right"/>
    </xf>
    <xf numFmtId="206" fontId="5" fillId="0" borderId="6" xfId="0" quotePrefix="1" applyNumberFormat="1" applyFont="1" applyBorder="1" applyAlignment="1">
      <alignment horizontal="right"/>
    </xf>
    <xf numFmtId="206" fontId="5" fillId="0" borderId="6" xfId="0" quotePrefix="1" applyNumberFormat="1" applyFont="1" applyBorder="1" applyAlignment="1">
      <alignment horizontal="right" indent="2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3" fontId="3" fillId="0" borderId="2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0" fillId="0" borderId="2" xfId="0" applyBorder="1" applyAlignment="1"/>
    <xf numFmtId="207" fontId="5" fillId="0" borderId="0" xfId="0" applyNumberFormat="1" applyFont="1" applyFill="1" applyBorder="1" applyAlignment="1">
      <alignment horizontal="right" indent="1"/>
    </xf>
    <xf numFmtId="0" fontId="3" fillId="0" borderId="2" xfId="0" applyFont="1" applyBorder="1" applyAlignment="1">
      <alignment horizontal="center" vertical="center"/>
    </xf>
    <xf numFmtId="202" fontId="5" fillId="0" borderId="0" xfId="0" applyNumberFormat="1" applyFont="1" applyFill="1" applyBorder="1" applyAlignment="1">
      <alignment horizontal="right" indent="1"/>
    </xf>
    <xf numFmtId="202" fontId="5" fillId="0" borderId="0" xfId="0" applyNumberFormat="1" applyFont="1" applyBorder="1" applyAlignment="1">
      <alignment horizontal="right" inden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02" fontId="3" fillId="0" borderId="0" xfId="0" applyNumberFormat="1" applyFont="1" applyFill="1" applyBorder="1" applyAlignment="1"/>
    <xf numFmtId="202" fontId="3" fillId="0" borderId="0" xfId="0" applyNumberFormat="1" applyFont="1" applyBorder="1" applyAlignment="1"/>
    <xf numFmtId="207" fontId="5" fillId="0" borderId="0" xfId="0" applyNumberFormat="1" applyFont="1" applyBorder="1" applyAlignment="1">
      <alignment horizontal="right" inden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</cellXfs>
  <cellStyles count="4">
    <cellStyle name="Hipervínculo" xfId="1" builtinId="8"/>
    <cellStyle name="Normal" xfId="0" builtinId="0"/>
    <cellStyle name="Normal 2" xfId="2"/>
    <cellStyle name="Normal_C-E-Rc-R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6"/>
  <sheetViews>
    <sheetView tabSelected="1" workbookViewId="0"/>
  </sheetViews>
  <sheetFormatPr baseColWidth="10" defaultRowHeight="12.75" x14ac:dyDescent="0.2"/>
  <cols>
    <col min="1" max="1" width="11.7109375" style="92" customWidth="1"/>
    <col min="2" max="2" width="10.7109375" style="92" customWidth="1"/>
    <col min="3" max="16384" width="11.42578125" style="92"/>
  </cols>
  <sheetData>
    <row r="1" spans="1:67" x14ac:dyDescent="0.2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  <c r="BM1" s="91"/>
      <c r="BN1" s="91"/>
      <c r="BO1" s="91"/>
    </row>
    <row r="2" spans="1:67" ht="20.25" x14ac:dyDescent="0.3">
      <c r="A2" s="91"/>
      <c r="B2" s="93" t="s">
        <v>188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</row>
    <row r="3" spans="1:67" ht="15" x14ac:dyDescent="0.2">
      <c r="A3" s="91"/>
      <c r="B3" s="95" t="s">
        <v>177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</row>
    <row r="4" spans="1:67" ht="16.5" thickBot="1" x14ac:dyDescent="0.3">
      <c r="A4" s="91"/>
      <c r="B4" s="96" t="s">
        <v>189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1"/>
      <c r="BN4" s="91"/>
      <c r="BO4" s="91"/>
    </row>
    <row r="5" spans="1:67" ht="14.25" thickTop="1" thickBot="1" x14ac:dyDescent="0.25">
      <c r="A5" s="91"/>
      <c r="B5" s="98" t="s">
        <v>180</v>
      </c>
      <c r="C5" s="99" t="s">
        <v>191</v>
      </c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  <c r="BM5" s="91"/>
      <c r="BN5" s="91"/>
      <c r="BO5" s="91"/>
    </row>
    <row r="6" spans="1:67" ht="14.25" thickTop="1" thickBot="1" x14ac:dyDescent="0.25">
      <c r="A6" s="91"/>
      <c r="B6" s="98" t="s">
        <v>181</v>
      </c>
      <c r="C6" s="99" t="s">
        <v>192</v>
      </c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1"/>
    </row>
    <row r="7" spans="1:67" ht="14.25" thickTop="1" thickBot="1" x14ac:dyDescent="0.25">
      <c r="A7" s="91"/>
      <c r="B7" s="98" t="s">
        <v>182</v>
      </c>
      <c r="C7" s="99" t="s">
        <v>193</v>
      </c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</row>
    <row r="8" spans="1:67" ht="14.25" thickTop="1" thickBot="1" x14ac:dyDescent="0.25">
      <c r="A8" s="91"/>
      <c r="B8" s="98" t="s">
        <v>183</v>
      </c>
      <c r="C8" s="99" t="s">
        <v>194</v>
      </c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</row>
    <row r="9" spans="1:67" ht="14.25" thickTop="1" thickBot="1" x14ac:dyDescent="0.25">
      <c r="A9" s="91"/>
      <c r="B9" s="98" t="s">
        <v>184</v>
      </c>
      <c r="C9" s="99" t="s">
        <v>195</v>
      </c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</row>
    <row r="10" spans="1:67" ht="14.25" thickTop="1" thickBot="1" x14ac:dyDescent="0.25">
      <c r="A10" s="91"/>
      <c r="B10" s="98" t="s">
        <v>196</v>
      </c>
      <c r="C10" s="99" t="s">
        <v>197</v>
      </c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</row>
    <row r="11" spans="1:67" ht="13.5" thickTop="1" x14ac:dyDescent="0.2">
      <c r="A11" s="91"/>
      <c r="B11" s="97" t="s">
        <v>178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</row>
    <row r="12" spans="1:67" x14ac:dyDescent="0.2">
      <c r="A12" s="91"/>
      <c r="B12" s="101" t="s">
        <v>185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</row>
    <row r="13" spans="1:67" x14ac:dyDescent="0.2">
      <c r="A13" s="91"/>
      <c r="B13" s="101" t="s">
        <v>186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</row>
    <row r="14" spans="1:67" x14ac:dyDescent="0.2">
      <c r="A14" s="91"/>
      <c r="B14" s="101" t="s">
        <v>187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</row>
    <row r="15" spans="1:67" x14ac:dyDescent="0.2">
      <c r="A15" s="91"/>
      <c r="B15" s="101" t="s">
        <v>190</v>
      </c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</row>
    <row r="16" spans="1:67" x14ac:dyDescent="0.2">
      <c r="A16" s="91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</row>
    <row r="17" spans="1:67" x14ac:dyDescent="0.2">
      <c r="A17" s="91"/>
      <c r="B17" s="97" t="s">
        <v>179</v>
      </c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</row>
    <row r="18" spans="1:67" x14ac:dyDescent="0.2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</row>
    <row r="19" spans="1:67" x14ac:dyDescent="0.2">
      <c r="A19" s="91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</row>
    <row r="20" spans="1:67" x14ac:dyDescent="0.2">
      <c r="A20" s="91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</row>
    <row r="21" spans="1:67" x14ac:dyDescent="0.2">
      <c r="A21" s="91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</row>
    <row r="22" spans="1:67" x14ac:dyDescent="0.2">
      <c r="A22" s="91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</row>
    <row r="23" spans="1:67" x14ac:dyDescent="0.2">
      <c r="A23" s="91"/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</row>
    <row r="24" spans="1:67" x14ac:dyDescent="0.2">
      <c r="A24" s="91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</row>
    <row r="25" spans="1:67" x14ac:dyDescent="0.2">
      <c r="A25" s="91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</row>
    <row r="26" spans="1:67" x14ac:dyDescent="0.2">
      <c r="A26" s="91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</row>
    <row r="27" spans="1:67" x14ac:dyDescent="0.2">
      <c r="A27" s="91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</row>
    <row r="28" spans="1:67" x14ac:dyDescent="0.2">
      <c r="A28" s="91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1"/>
    </row>
    <row r="29" spans="1:67" x14ac:dyDescent="0.2">
      <c r="A29" s="91"/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</row>
    <row r="30" spans="1:67" x14ac:dyDescent="0.2">
      <c r="A30" s="91"/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</row>
    <row r="31" spans="1:67" x14ac:dyDescent="0.2">
      <c r="A31" s="91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</row>
    <row r="32" spans="1:67" x14ac:dyDescent="0.2">
      <c r="A32" s="91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</row>
    <row r="33" spans="1:67" x14ac:dyDescent="0.2">
      <c r="A33" s="91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</row>
    <row r="34" spans="1:67" x14ac:dyDescent="0.2">
      <c r="A34" s="91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</row>
    <row r="35" spans="1:67" x14ac:dyDescent="0.2">
      <c r="A35" s="91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</row>
    <row r="36" spans="1:67" x14ac:dyDescent="0.2">
      <c r="A36" s="91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</row>
  </sheetData>
  <hyperlinks>
    <hyperlink ref="B5" location="D12.1!A1" display="D12.1"/>
    <hyperlink ref="B6" location="D12.2!A1" display="D12.2"/>
    <hyperlink ref="B7" location="D12.3!A1" display="D12.3"/>
    <hyperlink ref="B9" location="D12.5!A1" display="D12.5"/>
    <hyperlink ref="B8" location="D12.4!A1" display="D12.4"/>
    <hyperlink ref="B10" location="D12.6!A1" display="D12.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0"/>
  <sheetViews>
    <sheetView workbookViewId="0">
      <pane ySplit="3" topLeftCell="A43" activePane="bottomLeft" state="frozenSplit"/>
      <selection activeCell="F24" sqref="F24"/>
      <selection pane="bottomLeft"/>
    </sheetView>
  </sheetViews>
  <sheetFormatPr baseColWidth="10" defaultRowHeight="9" x14ac:dyDescent="0.15"/>
  <cols>
    <col min="1" max="1" width="31.28515625" style="1" customWidth="1"/>
    <col min="2" max="2" width="36" style="104" customWidth="1"/>
    <col min="3" max="4" width="11.42578125" style="1"/>
    <col min="5" max="5" width="8" style="1" customWidth="1"/>
    <col min="6" max="16384" width="11.42578125" style="1"/>
  </cols>
  <sheetData>
    <row r="1" spans="1:2" s="19" customFormat="1" ht="12.75" customHeight="1" x14ac:dyDescent="0.2">
      <c r="A1" s="23" t="s">
        <v>170</v>
      </c>
      <c r="B1" s="102"/>
    </row>
    <row r="2" spans="1:2" ht="9.6" customHeight="1" thickBot="1" x14ac:dyDescent="0.2">
      <c r="A2" s="6"/>
      <c r="B2" s="103"/>
    </row>
    <row r="3" spans="1:2" s="2" customFormat="1" ht="24" customHeight="1" x14ac:dyDescent="0.15">
      <c r="A3" s="26"/>
      <c r="B3" s="90" t="s">
        <v>0</v>
      </c>
    </row>
    <row r="4" spans="1:2" s="9" customFormat="1" ht="12" customHeight="1" x14ac:dyDescent="0.15">
      <c r="A4" s="7"/>
      <c r="B4" s="110"/>
    </row>
    <row r="5" spans="1:2" s="4" customFormat="1" ht="12" customHeight="1" x14ac:dyDescent="0.15">
      <c r="A5" s="3" t="s">
        <v>2</v>
      </c>
      <c r="B5" s="105">
        <f>SUM(B6:B60)</f>
        <v>22639</v>
      </c>
    </row>
    <row r="6" spans="1:2" ht="12" customHeight="1" x14ac:dyDescent="0.15">
      <c r="A6" s="5" t="s">
        <v>52</v>
      </c>
      <c r="B6" s="106">
        <v>193</v>
      </c>
    </row>
    <row r="7" spans="1:2" ht="12" customHeight="1" x14ac:dyDescent="0.15">
      <c r="A7" s="5" t="s">
        <v>53</v>
      </c>
      <c r="B7" s="106">
        <v>339</v>
      </c>
    </row>
    <row r="8" spans="1:2" ht="12" customHeight="1" x14ac:dyDescent="0.15">
      <c r="A8" s="5" t="s">
        <v>54</v>
      </c>
      <c r="B8" s="106">
        <v>232</v>
      </c>
    </row>
    <row r="9" spans="1:2" ht="12" customHeight="1" x14ac:dyDescent="0.15">
      <c r="A9" s="5" t="s">
        <v>55</v>
      </c>
      <c r="B9" s="106">
        <v>1097</v>
      </c>
    </row>
    <row r="10" spans="1:2" ht="12" customHeight="1" x14ac:dyDescent="0.15">
      <c r="A10" s="5" t="s">
        <v>56</v>
      </c>
      <c r="B10" s="106">
        <v>147</v>
      </c>
    </row>
    <row r="11" spans="1:2" ht="12" customHeight="1" x14ac:dyDescent="0.15">
      <c r="A11" s="5" t="s">
        <v>57</v>
      </c>
      <c r="B11" s="106">
        <v>404</v>
      </c>
    </row>
    <row r="12" spans="1:2" ht="12" customHeight="1" x14ac:dyDescent="0.15">
      <c r="A12" s="6" t="s">
        <v>58</v>
      </c>
      <c r="B12" s="106">
        <v>215</v>
      </c>
    </row>
    <row r="13" spans="1:2" ht="12" customHeight="1" x14ac:dyDescent="0.15">
      <c r="A13" s="10" t="s">
        <v>59</v>
      </c>
      <c r="B13" s="106">
        <v>545</v>
      </c>
    </row>
    <row r="14" spans="1:2" ht="12" customHeight="1" x14ac:dyDescent="0.15">
      <c r="A14" s="10" t="s">
        <v>60</v>
      </c>
      <c r="B14" s="106">
        <v>87</v>
      </c>
    </row>
    <row r="15" spans="1:2" ht="12" customHeight="1" x14ac:dyDescent="0.15">
      <c r="A15" s="10" t="s">
        <v>61</v>
      </c>
      <c r="B15" s="106">
        <v>522</v>
      </c>
    </row>
    <row r="16" spans="1:2" ht="12" customHeight="1" x14ac:dyDescent="0.15">
      <c r="A16" s="10" t="s">
        <v>62</v>
      </c>
      <c r="B16" s="106">
        <v>128</v>
      </c>
    </row>
    <row r="17" spans="1:2" ht="12" customHeight="1" x14ac:dyDescent="0.15">
      <c r="A17" s="6" t="s">
        <v>63</v>
      </c>
      <c r="B17" s="106">
        <v>851</v>
      </c>
    </row>
    <row r="18" spans="1:2" ht="12" customHeight="1" x14ac:dyDescent="0.15">
      <c r="A18" s="6" t="s">
        <v>64</v>
      </c>
      <c r="B18" s="106">
        <v>62</v>
      </c>
    </row>
    <row r="19" spans="1:2" ht="12" customHeight="1" x14ac:dyDescent="0.15">
      <c r="A19" s="10" t="s">
        <v>65</v>
      </c>
      <c r="B19" s="106">
        <v>142</v>
      </c>
    </row>
    <row r="20" spans="1:2" ht="12" customHeight="1" x14ac:dyDescent="0.15">
      <c r="A20" s="5" t="s">
        <v>66</v>
      </c>
      <c r="B20" s="106">
        <v>77</v>
      </c>
    </row>
    <row r="21" spans="1:2" ht="12" customHeight="1" x14ac:dyDescent="0.15">
      <c r="A21" s="5" t="s">
        <v>67</v>
      </c>
      <c r="B21" s="106">
        <v>226</v>
      </c>
    </row>
    <row r="22" spans="1:2" ht="12" customHeight="1" x14ac:dyDescent="0.15">
      <c r="A22" s="5" t="s">
        <v>68</v>
      </c>
      <c r="B22" s="106">
        <v>204</v>
      </c>
    </row>
    <row r="23" spans="1:2" ht="12" customHeight="1" x14ac:dyDescent="0.15">
      <c r="A23" s="1" t="s">
        <v>69</v>
      </c>
      <c r="B23" s="106">
        <v>111</v>
      </c>
    </row>
    <row r="24" spans="1:2" ht="12" customHeight="1" x14ac:dyDescent="0.15">
      <c r="A24" s="1" t="s">
        <v>70</v>
      </c>
      <c r="B24" s="107">
        <v>632</v>
      </c>
    </row>
    <row r="25" spans="1:2" ht="12" customHeight="1" x14ac:dyDescent="0.15">
      <c r="A25" s="5" t="s">
        <v>71</v>
      </c>
      <c r="B25" s="108">
        <v>465</v>
      </c>
    </row>
    <row r="26" spans="1:2" ht="12" customHeight="1" x14ac:dyDescent="0.15">
      <c r="A26" s="5" t="s">
        <v>72</v>
      </c>
      <c r="B26" s="108">
        <v>73</v>
      </c>
    </row>
    <row r="27" spans="1:2" ht="12" customHeight="1" x14ac:dyDescent="0.15">
      <c r="A27" s="10" t="s">
        <v>73</v>
      </c>
      <c r="B27" s="108">
        <v>74</v>
      </c>
    </row>
    <row r="28" spans="1:2" ht="12" customHeight="1" x14ac:dyDescent="0.15">
      <c r="A28" s="6" t="s">
        <v>74</v>
      </c>
      <c r="B28" s="108">
        <v>175</v>
      </c>
    </row>
    <row r="29" spans="1:2" ht="12" customHeight="1" x14ac:dyDescent="0.15">
      <c r="A29" s="10" t="s">
        <v>75</v>
      </c>
      <c r="B29" s="108">
        <v>281</v>
      </c>
    </row>
    <row r="30" spans="1:2" ht="12" customHeight="1" x14ac:dyDescent="0.15">
      <c r="A30" s="10" t="s">
        <v>76</v>
      </c>
      <c r="B30" s="108">
        <v>20</v>
      </c>
    </row>
    <row r="31" spans="1:2" ht="12" customHeight="1" x14ac:dyDescent="0.15">
      <c r="A31" s="6" t="s">
        <v>77</v>
      </c>
      <c r="B31" s="108">
        <v>95</v>
      </c>
    </row>
    <row r="32" spans="1:2" s="2" customFormat="1" ht="12" customHeight="1" x14ac:dyDescent="0.15">
      <c r="A32" s="5" t="s">
        <v>78</v>
      </c>
      <c r="B32" s="107">
        <v>135</v>
      </c>
    </row>
    <row r="33" spans="1:2" s="2" customFormat="1" ht="12" customHeight="1" x14ac:dyDescent="0.15">
      <c r="A33" s="39" t="s">
        <v>79</v>
      </c>
      <c r="B33" s="107">
        <v>304</v>
      </c>
    </row>
    <row r="34" spans="1:2" ht="12" customHeight="1" x14ac:dyDescent="0.15">
      <c r="A34" s="6" t="s">
        <v>80</v>
      </c>
      <c r="B34" s="108">
        <v>320</v>
      </c>
    </row>
    <row r="35" spans="1:2" ht="12" customHeight="1" x14ac:dyDescent="0.15">
      <c r="A35" s="10" t="s">
        <v>81</v>
      </c>
      <c r="B35" s="108">
        <v>4977</v>
      </c>
    </row>
    <row r="36" spans="1:2" ht="12" customHeight="1" x14ac:dyDescent="0.15">
      <c r="A36" s="1" t="s">
        <v>82</v>
      </c>
      <c r="B36" s="107">
        <v>303</v>
      </c>
    </row>
    <row r="37" spans="1:2" ht="12" customHeight="1" x14ac:dyDescent="0.15">
      <c r="A37" s="10" t="s">
        <v>83</v>
      </c>
      <c r="B37" s="108">
        <v>600</v>
      </c>
    </row>
    <row r="38" spans="1:2" ht="12" customHeight="1" x14ac:dyDescent="0.15">
      <c r="A38" s="7" t="s">
        <v>84</v>
      </c>
      <c r="B38" s="108">
        <v>1204</v>
      </c>
    </row>
    <row r="39" spans="1:2" ht="12" customHeight="1" x14ac:dyDescent="0.15">
      <c r="A39" s="7" t="s">
        <v>85</v>
      </c>
      <c r="B39" s="108">
        <v>73</v>
      </c>
    </row>
    <row r="40" spans="1:2" ht="12" customHeight="1" x14ac:dyDescent="0.15">
      <c r="A40" s="6" t="s">
        <v>86</v>
      </c>
      <c r="B40" s="108">
        <v>124</v>
      </c>
    </row>
    <row r="41" spans="1:2" ht="12" customHeight="1" x14ac:dyDescent="0.15">
      <c r="A41" s="6" t="s">
        <v>87</v>
      </c>
      <c r="B41" s="108">
        <v>147</v>
      </c>
    </row>
    <row r="42" spans="1:2" ht="12" customHeight="1" x14ac:dyDescent="0.15">
      <c r="A42" s="10" t="s">
        <v>88</v>
      </c>
      <c r="B42" s="108">
        <v>295</v>
      </c>
    </row>
    <row r="43" spans="1:2" ht="12" customHeight="1" x14ac:dyDescent="0.15">
      <c r="A43" s="10" t="s">
        <v>89</v>
      </c>
      <c r="B43" s="108">
        <v>316</v>
      </c>
    </row>
    <row r="44" spans="1:2" ht="12" customHeight="1" x14ac:dyDescent="0.15">
      <c r="A44" s="10" t="s">
        <v>90</v>
      </c>
      <c r="B44" s="108">
        <v>292</v>
      </c>
    </row>
    <row r="45" spans="1:2" ht="12" customHeight="1" x14ac:dyDescent="0.15">
      <c r="A45" s="5" t="s">
        <v>91</v>
      </c>
      <c r="B45" s="108">
        <v>134</v>
      </c>
    </row>
    <row r="46" spans="1:2" ht="12" customHeight="1" x14ac:dyDescent="0.15">
      <c r="A46" s="6" t="s">
        <v>92</v>
      </c>
      <c r="B46" s="108">
        <v>159</v>
      </c>
    </row>
    <row r="47" spans="1:2" ht="12" customHeight="1" x14ac:dyDescent="0.15">
      <c r="A47" s="5" t="s">
        <v>93</v>
      </c>
      <c r="B47" s="108">
        <v>382</v>
      </c>
    </row>
    <row r="48" spans="1:2" ht="12" customHeight="1" x14ac:dyDescent="0.15">
      <c r="A48" s="10" t="s">
        <v>94</v>
      </c>
      <c r="B48" s="108">
        <v>821</v>
      </c>
    </row>
    <row r="49" spans="1:2" ht="12" customHeight="1" x14ac:dyDescent="0.15">
      <c r="A49" s="10" t="s">
        <v>95</v>
      </c>
      <c r="B49" s="108">
        <v>513</v>
      </c>
    </row>
    <row r="50" spans="1:2" ht="12" customHeight="1" x14ac:dyDescent="0.15">
      <c r="A50" s="6" t="s">
        <v>96</v>
      </c>
      <c r="B50" s="108">
        <v>301</v>
      </c>
    </row>
    <row r="51" spans="1:2" ht="12" customHeight="1" x14ac:dyDescent="0.15">
      <c r="A51" s="6" t="s">
        <v>97</v>
      </c>
      <c r="B51" s="108">
        <v>116</v>
      </c>
    </row>
    <row r="52" spans="1:2" ht="12" customHeight="1" x14ac:dyDescent="0.15">
      <c r="A52" s="5" t="s">
        <v>98</v>
      </c>
      <c r="B52" s="108">
        <v>264</v>
      </c>
    </row>
    <row r="53" spans="1:2" ht="12" customHeight="1" x14ac:dyDescent="0.15">
      <c r="A53" s="6" t="s">
        <v>99</v>
      </c>
      <c r="B53" s="108">
        <v>1231</v>
      </c>
    </row>
    <row r="54" spans="1:2" ht="12" customHeight="1" x14ac:dyDescent="0.15">
      <c r="A54" s="10" t="s">
        <v>100</v>
      </c>
      <c r="B54" s="108">
        <v>245</v>
      </c>
    </row>
    <row r="55" spans="1:2" ht="12" customHeight="1" x14ac:dyDescent="0.15">
      <c r="A55" s="10" t="s">
        <v>101</v>
      </c>
      <c r="B55" s="108">
        <v>694</v>
      </c>
    </row>
    <row r="56" spans="1:2" ht="12" customHeight="1" x14ac:dyDescent="0.15">
      <c r="A56" s="6" t="s">
        <v>102</v>
      </c>
      <c r="B56" s="109">
        <v>761</v>
      </c>
    </row>
    <row r="57" spans="1:2" ht="12" customHeight="1" x14ac:dyDescent="0.15">
      <c r="A57" s="89" t="s">
        <v>103</v>
      </c>
      <c r="B57" s="109">
        <v>12</v>
      </c>
    </row>
    <row r="58" spans="1:2" ht="12" customHeight="1" x14ac:dyDescent="0.15">
      <c r="A58" s="6" t="s">
        <v>104</v>
      </c>
      <c r="B58" s="109">
        <v>82</v>
      </c>
    </row>
    <row r="59" spans="1:2" ht="12" customHeight="1" x14ac:dyDescent="0.15">
      <c r="A59" s="6" t="s">
        <v>105</v>
      </c>
      <c r="B59" s="109">
        <v>162</v>
      </c>
    </row>
    <row r="60" spans="1:2" ht="12" customHeight="1" x14ac:dyDescent="0.15">
      <c r="A60" s="6" t="s">
        <v>106</v>
      </c>
      <c r="B60" s="109">
        <v>275</v>
      </c>
    </row>
  </sheetData>
  <phoneticPr fontId="0" type="noConversion"/>
  <pageMargins left="0.59055118110236227" right="0.59055118110236227" top="0.9055118110236221" bottom="0.39370078740157483" header="0.51181102362204722" footer="0.19685039370078741"/>
  <pageSetup paperSize="9" orientation="portrait" horizontalDpi="1200" verticalDpi="1200" r:id="rId1"/>
  <headerFooter alignWithMargins="0">
    <oddHeader>&amp;L&amp;"Arial,Negrita"D12. OTRAS ENSEÑANZAS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workbookViewId="0">
      <pane ySplit="3" topLeftCell="A4" activePane="bottomLeft" state="frozenSplit"/>
      <selection activeCell="F24" sqref="F24"/>
      <selection pane="bottomLeft"/>
    </sheetView>
  </sheetViews>
  <sheetFormatPr baseColWidth="10" defaultRowHeight="9" x14ac:dyDescent="0.15"/>
  <cols>
    <col min="1" max="1" width="24.5703125" style="6" customWidth="1"/>
    <col min="2" max="2" width="36" style="104" customWidth="1"/>
    <col min="3" max="3" width="8.140625" style="111" customWidth="1"/>
    <col min="4" max="4" width="11.42578125" style="7"/>
    <col min="5" max="5" width="17.42578125" style="7" customWidth="1"/>
    <col min="6" max="8" width="11.42578125" style="6"/>
    <col min="9" max="9" width="8" style="6" customWidth="1"/>
    <col min="10" max="16384" width="11.42578125" style="6"/>
  </cols>
  <sheetData>
    <row r="1" spans="1:5" s="43" customFormat="1" ht="12.75" customHeight="1" x14ac:dyDescent="0.2">
      <c r="A1" s="23" t="s">
        <v>107</v>
      </c>
      <c r="B1" s="102"/>
    </row>
    <row r="2" spans="1:5" ht="9.6" customHeight="1" thickBot="1" x14ac:dyDescent="0.2">
      <c r="B2" s="103"/>
    </row>
    <row r="3" spans="1:5" s="3" customFormat="1" ht="24" customHeight="1" x14ac:dyDescent="0.15">
      <c r="A3" s="36"/>
      <c r="B3" s="90" t="s">
        <v>0</v>
      </c>
      <c r="C3" s="14"/>
      <c r="D3" s="14"/>
      <c r="E3" s="14"/>
    </row>
    <row r="4" spans="1:5" ht="12" customHeight="1" x14ac:dyDescent="0.15">
      <c r="B4" s="110"/>
    </row>
    <row r="5" spans="1:5" s="3" customFormat="1" ht="12" customHeight="1" x14ac:dyDescent="0.15">
      <c r="A5" s="3" t="s">
        <v>2</v>
      </c>
      <c r="B5" s="105">
        <f>SUM(B6:B24)</f>
        <v>22639</v>
      </c>
      <c r="C5" s="37"/>
      <c r="D5" s="13"/>
      <c r="E5" s="13"/>
    </row>
    <row r="6" spans="1:5" ht="12" customHeight="1" x14ac:dyDescent="0.15">
      <c r="A6" s="5" t="s">
        <v>108</v>
      </c>
      <c r="B6" s="106">
        <v>3670</v>
      </c>
      <c r="C6" s="38"/>
    </row>
    <row r="7" spans="1:5" ht="12" customHeight="1" x14ac:dyDescent="0.15">
      <c r="A7" s="5" t="s">
        <v>109</v>
      </c>
      <c r="B7" s="106">
        <v>806</v>
      </c>
      <c r="C7" s="38"/>
    </row>
    <row r="8" spans="1:5" ht="12" customHeight="1" x14ac:dyDescent="0.15">
      <c r="A8" s="6" t="s">
        <v>110</v>
      </c>
      <c r="B8" s="106">
        <v>605</v>
      </c>
      <c r="C8" s="38"/>
    </row>
    <row r="9" spans="1:5" ht="12" customHeight="1" x14ac:dyDescent="0.15">
      <c r="A9" s="5" t="s">
        <v>111</v>
      </c>
      <c r="B9" s="106">
        <v>344</v>
      </c>
      <c r="C9" s="38"/>
    </row>
    <row r="10" spans="1:5" ht="12" customHeight="1" x14ac:dyDescent="0.15">
      <c r="A10" s="5" t="s">
        <v>112</v>
      </c>
      <c r="B10" s="106">
        <v>818</v>
      </c>
      <c r="C10" s="38"/>
    </row>
    <row r="11" spans="1:5" ht="12" customHeight="1" x14ac:dyDescent="0.15">
      <c r="A11" s="5" t="s">
        <v>113</v>
      </c>
      <c r="B11" s="106">
        <v>411</v>
      </c>
      <c r="C11" s="38"/>
    </row>
    <row r="12" spans="1:5" ht="12" customHeight="1" x14ac:dyDescent="0.15">
      <c r="A12" s="5" t="s">
        <v>114</v>
      </c>
      <c r="B12" s="106">
        <v>1306</v>
      </c>
      <c r="C12" s="38"/>
    </row>
    <row r="13" spans="1:5" ht="12" customHeight="1" x14ac:dyDescent="0.15">
      <c r="A13" s="6" t="s">
        <v>115</v>
      </c>
      <c r="B13" s="106">
        <v>809</v>
      </c>
      <c r="C13" s="38"/>
    </row>
    <row r="14" spans="1:5" ht="12" customHeight="1" x14ac:dyDescent="0.15">
      <c r="A14" s="10" t="s">
        <v>116</v>
      </c>
      <c r="B14" s="106">
        <v>3715</v>
      </c>
      <c r="C14" s="38"/>
    </row>
    <row r="15" spans="1:5" ht="12" customHeight="1" x14ac:dyDescent="0.15">
      <c r="A15" s="10" t="s">
        <v>117</v>
      </c>
      <c r="B15" s="106">
        <v>2151</v>
      </c>
      <c r="C15" s="38"/>
    </row>
    <row r="16" spans="1:5" ht="12" customHeight="1" x14ac:dyDescent="0.15">
      <c r="A16" s="10" t="s">
        <v>118</v>
      </c>
      <c r="B16" s="106">
        <v>405</v>
      </c>
      <c r="C16" s="38"/>
    </row>
    <row r="17" spans="1:5" ht="12" customHeight="1" x14ac:dyDescent="0.15">
      <c r="A17" s="10" t="s">
        <v>119</v>
      </c>
      <c r="B17" s="106">
        <v>1101</v>
      </c>
      <c r="C17" s="38"/>
    </row>
    <row r="18" spans="1:5" ht="12" customHeight="1" x14ac:dyDescent="0.15">
      <c r="A18" s="6" t="s">
        <v>120</v>
      </c>
      <c r="B18" s="106">
        <v>4284</v>
      </c>
      <c r="C18" s="38"/>
    </row>
    <row r="19" spans="1:5" ht="12" customHeight="1" x14ac:dyDescent="0.15">
      <c r="A19" s="6" t="s">
        <v>121</v>
      </c>
      <c r="B19" s="106">
        <v>648</v>
      </c>
      <c r="C19" s="38"/>
    </row>
    <row r="20" spans="1:5" ht="12" customHeight="1" x14ac:dyDescent="0.15">
      <c r="A20" s="10" t="s">
        <v>122</v>
      </c>
      <c r="B20" s="106">
        <v>471</v>
      </c>
      <c r="C20" s="38"/>
    </row>
    <row r="21" spans="1:5" ht="12" customHeight="1" x14ac:dyDescent="0.15">
      <c r="A21" s="5" t="s">
        <v>123</v>
      </c>
      <c r="B21" s="106">
        <v>950</v>
      </c>
      <c r="C21" s="38"/>
    </row>
    <row r="22" spans="1:5" ht="12" customHeight="1" x14ac:dyDescent="0.15">
      <c r="A22" s="5" t="s">
        <v>124</v>
      </c>
      <c r="B22" s="106">
        <v>135</v>
      </c>
      <c r="C22" s="38"/>
    </row>
    <row r="23" spans="1:5" ht="12" customHeight="1" x14ac:dyDescent="0.15">
      <c r="A23" s="39" t="s">
        <v>125</v>
      </c>
      <c r="B23" s="106">
        <v>2</v>
      </c>
      <c r="C23" s="38"/>
    </row>
    <row r="24" spans="1:5" ht="12" customHeight="1" x14ac:dyDescent="0.15">
      <c r="A24" s="6" t="s">
        <v>126</v>
      </c>
      <c r="B24" s="107">
        <v>8</v>
      </c>
      <c r="C24" s="38"/>
    </row>
    <row r="25" spans="1:5" ht="12" customHeight="1" x14ac:dyDescent="0.15">
      <c r="B25" s="108"/>
    </row>
    <row r="26" spans="1:5" ht="12" customHeight="1" x14ac:dyDescent="0.15">
      <c r="A26" s="5"/>
      <c r="B26" s="108"/>
    </row>
    <row r="27" spans="1:5" ht="12" customHeight="1" x14ac:dyDescent="0.15">
      <c r="A27" s="5"/>
      <c r="B27" s="108"/>
    </row>
    <row r="28" spans="1:5" ht="12" customHeight="1" x14ac:dyDescent="0.15">
      <c r="A28" s="10"/>
      <c r="B28" s="108"/>
    </row>
    <row r="29" spans="1:5" ht="12" customHeight="1" x14ac:dyDescent="0.15">
      <c r="B29" s="108"/>
    </row>
    <row r="30" spans="1:5" ht="12" customHeight="1" x14ac:dyDescent="0.15">
      <c r="A30" s="10"/>
      <c r="B30" s="108"/>
    </row>
    <row r="31" spans="1:5" ht="12" customHeight="1" x14ac:dyDescent="0.15">
      <c r="A31" s="10"/>
      <c r="B31" s="108"/>
    </row>
    <row r="32" spans="1:5" ht="12" customHeight="1" x14ac:dyDescent="0.15">
      <c r="B32" s="107"/>
      <c r="E32" s="13"/>
    </row>
    <row r="33" spans="1:5" s="3" customFormat="1" ht="12" customHeight="1" x14ac:dyDescent="0.15">
      <c r="A33" s="5"/>
      <c r="B33" s="107"/>
      <c r="C33" s="111"/>
      <c r="D33" s="13"/>
      <c r="E33" s="13"/>
    </row>
    <row r="34" spans="1:5" ht="12" customHeight="1" x14ac:dyDescent="0.15">
      <c r="B34" s="108"/>
    </row>
    <row r="35" spans="1:5" ht="12" customHeight="1" x14ac:dyDescent="0.15">
      <c r="A35" s="10"/>
      <c r="B35" s="108"/>
    </row>
    <row r="36" spans="1:5" ht="12" customHeight="1" x14ac:dyDescent="0.15">
      <c r="B36" s="107"/>
    </row>
    <row r="37" spans="1:5" ht="12" customHeight="1" x14ac:dyDescent="0.15">
      <c r="A37" s="10"/>
      <c r="B37" s="108"/>
    </row>
    <row r="38" spans="1:5" ht="12" customHeight="1" x14ac:dyDescent="0.15">
      <c r="A38" s="7"/>
      <c r="B38" s="108"/>
    </row>
    <row r="39" spans="1:5" ht="12" customHeight="1" x14ac:dyDescent="0.15">
      <c r="A39" s="7"/>
      <c r="B39" s="108"/>
    </row>
    <row r="40" spans="1:5" ht="12" customHeight="1" x14ac:dyDescent="0.15">
      <c r="B40" s="108"/>
    </row>
    <row r="41" spans="1:5" ht="12" customHeight="1" x14ac:dyDescent="0.15">
      <c r="B41" s="108"/>
    </row>
    <row r="42" spans="1:5" ht="12" customHeight="1" x14ac:dyDescent="0.15">
      <c r="A42" s="10"/>
      <c r="B42" s="108"/>
    </row>
    <row r="43" spans="1:5" ht="12" customHeight="1" x14ac:dyDescent="0.15">
      <c r="A43" s="10"/>
      <c r="B43" s="108"/>
    </row>
    <row r="44" spans="1:5" ht="12" customHeight="1" x14ac:dyDescent="0.15">
      <c r="A44" s="10"/>
      <c r="B44" s="108"/>
    </row>
    <row r="45" spans="1:5" ht="12" customHeight="1" x14ac:dyDescent="0.15">
      <c r="A45" s="5"/>
      <c r="B45" s="108"/>
    </row>
    <row r="46" spans="1:5" ht="12" customHeight="1" x14ac:dyDescent="0.15">
      <c r="B46" s="108"/>
    </row>
    <row r="47" spans="1:5" ht="12" customHeight="1" x14ac:dyDescent="0.15">
      <c r="A47" s="5"/>
      <c r="B47" s="108"/>
    </row>
    <row r="48" spans="1:5" ht="12" customHeight="1" x14ac:dyDescent="0.15">
      <c r="A48" s="10"/>
      <c r="B48" s="108"/>
    </row>
    <row r="49" spans="1:2" ht="12" customHeight="1" x14ac:dyDescent="0.15">
      <c r="A49" s="10"/>
      <c r="B49" s="108"/>
    </row>
    <row r="50" spans="1:2" ht="12" customHeight="1" x14ac:dyDescent="0.15">
      <c r="B50" s="108"/>
    </row>
    <row r="51" spans="1:2" ht="12" customHeight="1" x14ac:dyDescent="0.15">
      <c r="B51" s="108"/>
    </row>
    <row r="52" spans="1:2" ht="12" customHeight="1" x14ac:dyDescent="0.15">
      <c r="A52" s="5"/>
      <c r="B52" s="108"/>
    </row>
    <row r="53" spans="1:2" ht="12" customHeight="1" x14ac:dyDescent="0.15">
      <c r="B53" s="108"/>
    </row>
    <row r="54" spans="1:2" ht="12" customHeight="1" x14ac:dyDescent="0.15">
      <c r="A54" s="10"/>
      <c r="B54" s="108"/>
    </row>
    <row r="55" spans="1:2" ht="12" customHeight="1" x14ac:dyDescent="0.15">
      <c r="A55" s="10"/>
      <c r="B55" s="108"/>
    </row>
    <row r="56" spans="1:2" ht="12" customHeight="1" x14ac:dyDescent="0.15">
      <c r="B56" s="109"/>
    </row>
    <row r="57" spans="1:2" ht="12" customHeight="1" x14ac:dyDescent="0.15">
      <c r="A57" s="89"/>
      <c r="B57" s="109"/>
    </row>
    <row r="58" spans="1:2" ht="12" customHeight="1" x14ac:dyDescent="0.15">
      <c r="B58" s="109"/>
    </row>
    <row r="59" spans="1:2" ht="12" customHeight="1" x14ac:dyDescent="0.15">
      <c r="B59" s="109"/>
    </row>
    <row r="60" spans="1:2" ht="12" customHeight="1" x14ac:dyDescent="0.15">
      <c r="B60" s="109"/>
    </row>
    <row r="61" spans="1:2" ht="12" customHeight="1" x14ac:dyDescent="0.15"/>
  </sheetData>
  <phoneticPr fontId="0" type="noConversion"/>
  <pageMargins left="0.59055118110236204" right="0.59055118110236204" top="0.90551181102362199" bottom="0.39370078740157499" header="0.511811023622047" footer="0.196850393700787"/>
  <pageSetup paperSize="9" orientation="portrait" horizontalDpi="1200" verticalDpi="1200" r:id="rId1"/>
  <headerFooter alignWithMargins="0">
    <oddHeader>&amp;L&amp;"Arial,Negrita"D12. OTRAS ENSEÑANZAS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pane ySplit="4" topLeftCell="A5" activePane="bottomLeft" state="frozenSplit"/>
      <selection activeCell="F24" sqref="F24"/>
      <selection pane="bottomLeft"/>
    </sheetView>
  </sheetViews>
  <sheetFormatPr baseColWidth="10" defaultRowHeight="12.75" customHeight="1" x14ac:dyDescent="0.15"/>
  <cols>
    <col min="1" max="1" width="22.28515625" style="44" customWidth="1"/>
    <col min="2" max="8" width="12.42578125" style="45" customWidth="1"/>
    <col min="9" max="9" width="8" style="44" customWidth="1"/>
    <col min="10" max="16384" width="11.42578125" style="44"/>
  </cols>
  <sheetData>
    <row r="1" spans="1:10" s="43" customFormat="1" ht="12.75" customHeight="1" x14ac:dyDescent="0.2">
      <c r="A1" s="23" t="s">
        <v>168</v>
      </c>
      <c r="B1" s="40"/>
      <c r="C1" s="41"/>
      <c r="D1" s="41"/>
      <c r="E1" s="42"/>
      <c r="F1" s="41"/>
      <c r="G1" s="41"/>
      <c r="H1" s="41"/>
    </row>
    <row r="2" spans="1:10" ht="9" customHeight="1" thickBot="1" x14ac:dyDescent="0.2"/>
    <row r="3" spans="1:10" ht="28.5" customHeight="1" x14ac:dyDescent="0.15">
      <c r="A3" s="116"/>
      <c r="B3" s="120" t="s">
        <v>127</v>
      </c>
      <c r="C3" s="118" t="s">
        <v>171</v>
      </c>
      <c r="D3" s="118"/>
      <c r="E3" s="118" t="s">
        <v>128</v>
      </c>
      <c r="F3" s="118"/>
      <c r="G3" s="119" t="s">
        <v>169</v>
      </c>
      <c r="H3" s="120"/>
    </row>
    <row r="4" spans="1:10" ht="33" customHeight="1" x14ac:dyDescent="0.15">
      <c r="A4" s="117"/>
      <c r="B4" s="121"/>
      <c r="C4" s="47" t="s">
        <v>0</v>
      </c>
      <c r="D4" s="48" t="s">
        <v>1</v>
      </c>
      <c r="E4" s="46" t="s">
        <v>0</v>
      </c>
      <c r="F4" s="48" t="s">
        <v>1</v>
      </c>
      <c r="G4" s="47" t="s">
        <v>0</v>
      </c>
      <c r="H4" s="46" t="s">
        <v>1</v>
      </c>
    </row>
    <row r="5" spans="1:10" ht="12.75" customHeight="1" x14ac:dyDescent="0.15">
      <c r="A5" s="49"/>
      <c r="B5" s="50"/>
      <c r="C5" s="51"/>
      <c r="D5" s="50"/>
      <c r="E5" s="51"/>
      <c r="F5" s="50"/>
      <c r="G5" s="51"/>
      <c r="H5" s="50"/>
    </row>
    <row r="6" spans="1:10" ht="11.25" customHeight="1" x14ac:dyDescent="0.15">
      <c r="C6" s="52"/>
      <c r="D6" s="52"/>
      <c r="E6" s="52"/>
      <c r="F6" s="52"/>
      <c r="G6" s="52"/>
      <c r="H6" s="52"/>
    </row>
    <row r="7" spans="1:10" ht="9" customHeight="1" x14ac:dyDescent="0.15">
      <c r="C7" s="53"/>
      <c r="D7" s="53"/>
      <c r="E7" s="53"/>
      <c r="F7" s="53"/>
      <c r="G7" s="53"/>
      <c r="H7" s="53"/>
    </row>
    <row r="8" spans="1:10" ht="12.75" customHeight="1" x14ac:dyDescent="0.15">
      <c r="A8" s="54" t="s">
        <v>129</v>
      </c>
      <c r="B8" s="73">
        <f t="shared" ref="B8:H8" si="0">SUM(B14,B20)</f>
        <v>8</v>
      </c>
      <c r="C8" s="74">
        <f t="shared" si="0"/>
        <v>142</v>
      </c>
      <c r="D8" s="73">
        <f t="shared" si="0"/>
        <v>81</v>
      </c>
      <c r="E8" s="74">
        <f t="shared" si="0"/>
        <v>1574</v>
      </c>
      <c r="F8" s="73">
        <f t="shared" si="0"/>
        <v>1164</v>
      </c>
      <c r="G8" s="74">
        <f t="shared" si="0"/>
        <v>860</v>
      </c>
      <c r="H8" s="74">
        <f t="shared" si="0"/>
        <v>696</v>
      </c>
      <c r="I8" s="1"/>
      <c r="J8" s="1"/>
    </row>
    <row r="9" spans="1:10" ht="12.75" customHeight="1" x14ac:dyDescent="0.15">
      <c r="A9" s="44" t="s">
        <v>108</v>
      </c>
      <c r="B9" s="76">
        <f>B15+B21</f>
        <v>3</v>
      </c>
      <c r="C9" s="75">
        <f t="shared" ref="C9:H9" si="1">C15+C21</f>
        <v>59</v>
      </c>
      <c r="D9" s="76">
        <f t="shared" si="1"/>
        <v>36</v>
      </c>
      <c r="E9" s="75">
        <f t="shared" si="1"/>
        <v>984</v>
      </c>
      <c r="F9" s="76">
        <f t="shared" si="1"/>
        <v>718</v>
      </c>
      <c r="G9" s="75">
        <f t="shared" si="1"/>
        <v>296</v>
      </c>
      <c r="H9" s="75">
        <f t="shared" si="1"/>
        <v>242</v>
      </c>
      <c r="I9" s="1"/>
    </row>
    <row r="10" spans="1:10" ht="12.75" customHeight="1" x14ac:dyDescent="0.15">
      <c r="A10" s="44" t="s">
        <v>114</v>
      </c>
      <c r="B10" s="77">
        <v>1</v>
      </c>
      <c r="C10" s="78">
        <v>8</v>
      </c>
      <c r="D10" s="76">
        <v>4</v>
      </c>
      <c r="E10" s="77">
        <v>47</v>
      </c>
      <c r="F10" s="75">
        <v>41</v>
      </c>
      <c r="G10" s="78">
        <v>85</v>
      </c>
      <c r="H10" s="75">
        <v>71</v>
      </c>
      <c r="I10" s="1"/>
    </row>
    <row r="11" spans="1:10" ht="12.75" customHeight="1" x14ac:dyDescent="0.15">
      <c r="A11" s="44" t="s">
        <v>119</v>
      </c>
      <c r="B11" s="77">
        <v>1</v>
      </c>
      <c r="C11" s="78">
        <v>20</v>
      </c>
      <c r="D11" s="76">
        <v>13</v>
      </c>
      <c r="E11" s="77">
        <v>108</v>
      </c>
      <c r="F11" s="75">
        <v>87</v>
      </c>
      <c r="G11" s="78">
        <v>168</v>
      </c>
      <c r="H11" s="75">
        <v>146</v>
      </c>
      <c r="I11" s="1"/>
    </row>
    <row r="12" spans="1:10" ht="12.75" customHeight="1" x14ac:dyDescent="0.15">
      <c r="A12" s="44" t="s">
        <v>120</v>
      </c>
      <c r="B12" s="77">
        <v>3</v>
      </c>
      <c r="C12" s="78">
        <v>55</v>
      </c>
      <c r="D12" s="76">
        <v>28</v>
      </c>
      <c r="E12" s="77">
        <v>435</v>
      </c>
      <c r="F12" s="75">
        <v>318</v>
      </c>
      <c r="G12" s="78">
        <v>311</v>
      </c>
      <c r="H12" s="75">
        <v>237</v>
      </c>
      <c r="I12" s="1"/>
    </row>
    <row r="13" spans="1:10" ht="12.75" customHeight="1" x14ac:dyDescent="0.15">
      <c r="B13" s="75"/>
      <c r="C13" s="75"/>
      <c r="D13" s="75"/>
      <c r="E13" s="75"/>
      <c r="F13" s="75"/>
      <c r="G13" s="75"/>
      <c r="H13" s="75"/>
      <c r="I13" s="1"/>
    </row>
    <row r="14" spans="1:10" ht="12.75" customHeight="1" x14ac:dyDescent="0.15">
      <c r="A14" s="54" t="s">
        <v>130</v>
      </c>
      <c r="B14" s="74">
        <f t="shared" ref="B14:H14" si="2">SUM(B15)</f>
        <v>1</v>
      </c>
      <c r="C14" s="79">
        <f t="shared" si="2"/>
        <v>18</v>
      </c>
      <c r="D14" s="73">
        <f t="shared" si="2"/>
        <v>10</v>
      </c>
      <c r="E14" s="79">
        <f t="shared" si="2"/>
        <v>120</v>
      </c>
      <c r="F14" s="73">
        <f t="shared" si="2"/>
        <v>92</v>
      </c>
      <c r="G14" s="79">
        <f t="shared" si="2"/>
        <v>65</v>
      </c>
      <c r="H14" s="80">
        <f t="shared" si="2"/>
        <v>50</v>
      </c>
    </row>
    <row r="15" spans="1:10" ht="12.75" customHeight="1" x14ac:dyDescent="0.15">
      <c r="A15" s="44" t="s">
        <v>108</v>
      </c>
      <c r="B15" s="77">
        <v>1</v>
      </c>
      <c r="C15" s="78">
        <v>18</v>
      </c>
      <c r="D15" s="76">
        <v>10</v>
      </c>
      <c r="E15" s="77">
        <v>120</v>
      </c>
      <c r="F15" s="75">
        <v>92</v>
      </c>
      <c r="G15" s="78">
        <v>65</v>
      </c>
      <c r="H15" s="75">
        <v>50</v>
      </c>
    </row>
    <row r="16" spans="1:10" ht="12.75" customHeight="1" x14ac:dyDescent="0.15">
      <c r="A16" s="44" t="s">
        <v>114</v>
      </c>
      <c r="B16" s="67" t="s">
        <v>34</v>
      </c>
      <c r="C16" s="68" t="s">
        <v>34</v>
      </c>
      <c r="D16" s="69" t="s">
        <v>34</v>
      </c>
      <c r="E16" s="67" t="s">
        <v>34</v>
      </c>
      <c r="F16" s="67" t="s">
        <v>34</v>
      </c>
      <c r="G16" s="68" t="s">
        <v>34</v>
      </c>
      <c r="H16" s="70" t="s">
        <v>34</v>
      </c>
    </row>
    <row r="17" spans="1:9" ht="12.75" customHeight="1" x14ac:dyDescent="0.15">
      <c r="A17" s="44" t="s">
        <v>119</v>
      </c>
      <c r="B17" s="67" t="s">
        <v>34</v>
      </c>
      <c r="C17" s="68" t="s">
        <v>34</v>
      </c>
      <c r="D17" s="69" t="s">
        <v>34</v>
      </c>
      <c r="E17" s="67" t="s">
        <v>34</v>
      </c>
      <c r="F17" s="67" t="s">
        <v>34</v>
      </c>
      <c r="G17" s="68" t="s">
        <v>34</v>
      </c>
      <c r="H17" s="70" t="s">
        <v>34</v>
      </c>
    </row>
    <row r="18" spans="1:9" ht="12.75" customHeight="1" x14ac:dyDescent="0.15">
      <c r="A18" s="44" t="s">
        <v>120</v>
      </c>
      <c r="B18" s="67" t="s">
        <v>34</v>
      </c>
      <c r="C18" s="68" t="s">
        <v>34</v>
      </c>
      <c r="D18" s="69" t="s">
        <v>34</v>
      </c>
      <c r="E18" s="67" t="s">
        <v>34</v>
      </c>
      <c r="F18" s="67" t="s">
        <v>34</v>
      </c>
      <c r="G18" s="68" t="s">
        <v>34</v>
      </c>
      <c r="H18" s="70" t="s">
        <v>34</v>
      </c>
    </row>
    <row r="19" spans="1:9" ht="12.75" customHeight="1" x14ac:dyDescent="0.15">
      <c r="B19" s="70"/>
      <c r="C19" s="70"/>
      <c r="D19" s="70"/>
      <c r="E19" s="70"/>
      <c r="F19" s="70"/>
      <c r="G19" s="70"/>
      <c r="H19" s="70"/>
    </row>
    <row r="20" spans="1:9" ht="12.75" customHeight="1" x14ac:dyDescent="0.15">
      <c r="A20" s="54" t="s">
        <v>131</v>
      </c>
      <c r="B20" s="73">
        <f t="shared" ref="B20:H20" si="3">SUM(B21:B24)</f>
        <v>7</v>
      </c>
      <c r="C20" s="74">
        <f t="shared" si="3"/>
        <v>124</v>
      </c>
      <c r="D20" s="73">
        <f t="shared" si="3"/>
        <v>71</v>
      </c>
      <c r="E20" s="74">
        <f t="shared" si="3"/>
        <v>1454</v>
      </c>
      <c r="F20" s="73">
        <f t="shared" si="3"/>
        <v>1072</v>
      </c>
      <c r="G20" s="74">
        <f t="shared" si="3"/>
        <v>795</v>
      </c>
      <c r="H20" s="74">
        <f t="shared" si="3"/>
        <v>646</v>
      </c>
      <c r="I20" s="55"/>
    </row>
    <row r="21" spans="1:9" ht="12.75" customHeight="1" x14ac:dyDescent="0.15">
      <c r="A21" s="44" t="s">
        <v>108</v>
      </c>
      <c r="B21" s="77">
        <v>2</v>
      </c>
      <c r="C21" s="78">
        <v>41</v>
      </c>
      <c r="D21" s="76">
        <v>26</v>
      </c>
      <c r="E21" s="77">
        <v>864</v>
      </c>
      <c r="F21" s="75">
        <v>626</v>
      </c>
      <c r="G21" s="78">
        <v>231</v>
      </c>
      <c r="H21" s="75">
        <v>192</v>
      </c>
    </row>
    <row r="22" spans="1:9" ht="12.75" customHeight="1" x14ac:dyDescent="0.15">
      <c r="A22" s="44" t="s">
        <v>114</v>
      </c>
      <c r="B22" s="77">
        <v>1</v>
      </c>
      <c r="C22" s="78">
        <v>8</v>
      </c>
      <c r="D22" s="76">
        <v>4</v>
      </c>
      <c r="E22" s="77">
        <v>47</v>
      </c>
      <c r="F22" s="75">
        <v>41</v>
      </c>
      <c r="G22" s="78">
        <v>85</v>
      </c>
      <c r="H22" s="75">
        <v>71</v>
      </c>
    </row>
    <row r="23" spans="1:9" ht="12.75" customHeight="1" x14ac:dyDescent="0.15">
      <c r="A23" s="44" t="s">
        <v>119</v>
      </c>
      <c r="B23" s="77">
        <v>1</v>
      </c>
      <c r="C23" s="78">
        <v>20</v>
      </c>
      <c r="D23" s="76">
        <v>13</v>
      </c>
      <c r="E23" s="77">
        <v>108</v>
      </c>
      <c r="F23" s="75">
        <v>87</v>
      </c>
      <c r="G23" s="78">
        <v>168</v>
      </c>
      <c r="H23" s="75">
        <v>146</v>
      </c>
    </row>
    <row r="24" spans="1:9" ht="12.75" customHeight="1" x14ac:dyDescent="0.15">
      <c r="A24" s="44" t="s">
        <v>120</v>
      </c>
      <c r="B24" s="77">
        <v>3</v>
      </c>
      <c r="C24" s="78">
        <v>55</v>
      </c>
      <c r="D24" s="76">
        <v>28</v>
      </c>
      <c r="E24" s="77">
        <v>435</v>
      </c>
      <c r="F24" s="75">
        <v>318</v>
      </c>
      <c r="G24" s="78">
        <v>311</v>
      </c>
      <c r="H24" s="75">
        <v>237</v>
      </c>
    </row>
  </sheetData>
  <mergeCells count="5">
    <mergeCell ref="A3:A4"/>
    <mergeCell ref="C3:D3"/>
    <mergeCell ref="G3:H3"/>
    <mergeCell ref="E3:F3"/>
    <mergeCell ref="B3:B4"/>
  </mergeCells>
  <phoneticPr fontId="0" type="noConversion"/>
  <pageMargins left="0.59055118110236227" right="0.59055118110236227" top="0.9055118110236221" bottom="0.39370078740157483" header="0.51181102362204722" footer="0.19685039370078741"/>
  <pageSetup paperSize="9" orientation="portrait" horizontalDpi="1200" verticalDpi="1200" r:id="rId1"/>
  <headerFooter alignWithMargins="0">
    <oddHeader>&amp;L&amp;"Arial,Negrita"D12. OTRAS ENSEÑANZAS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H75"/>
  <sheetViews>
    <sheetView workbookViewId="0">
      <pane ySplit="4" topLeftCell="A5" activePane="bottomLeft" state="frozenSplit"/>
      <selection activeCell="F24" sqref="F24"/>
      <selection pane="bottomLeft"/>
    </sheetView>
  </sheetViews>
  <sheetFormatPr baseColWidth="10" defaultRowHeight="9" x14ac:dyDescent="0.15"/>
  <cols>
    <col min="1" max="1" width="22.28515625" style="1" customWidth="1"/>
    <col min="2" max="2" width="13.7109375" style="1" customWidth="1"/>
    <col min="3" max="3" width="10" style="1" customWidth="1"/>
    <col min="4" max="5" width="13.7109375" style="1" customWidth="1"/>
    <col min="6" max="6" width="13.42578125" style="1" customWidth="1"/>
    <col min="7" max="7" width="11.42578125" style="9"/>
    <col min="8" max="8" width="11.42578125" style="1"/>
    <col min="9" max="9" width="8" style="1" customWidth="1"/>
    <col min="10" max="16384" width="11.42578125" style="1"/>
  </cols>
  <sheetData>
    <row r="1" spans="1:8" s="19" customFormat="1" ht="12.75" customHeight="1" x14ac:dyDescent="0.2">
      <c r="A1" s="23" t="s">
        <v>50</v>
      </c>
      <c r="B1" s="18"/>
      <c r="F1" s="20"/>
      <c r="G1" s="33"/>
    </row>
    <row r="2" spans="1:8" ht="10.5" customHeight="1" thickBot="1" x14ac:dyDescent="0.2">
      <c r="A2" s="6"/>
      <c r="B2" s="6"/>
      <c r="C2" s="6"/>
      <c r="D2" s="6"/>
      <c r="E2" s="6"/>
      <c r="F2" s="11"/>
    </row>
    <row r="3" spans="1:8" s="2" customFormat="1" ht="18" customHeight="1" x14ac:dyDescent="0.2">
      <c r="A3" s="124"/>
      <c r="B3" s="126" t="s">
        <v>0</v>
      </c>
      <c r="C3" s="128" t="s">
        <v>1</v>
      </c>
      <c r="D3" s="130" t="s">
        <v>6</v>
      </c>
      <c r="E3" s="131"/>
      <c r="F3" s="131"/>
      <c r="G3" s="131"/>
      <c r="H3" s="131"/>
    </row>
    <row r="4" spans="1:8" s="2" customFormat="1" ht="18" customHeight="1" x14ac:dyDescent="0.15">
      <c r="A4" s="125"/>
      <c r="B4" s="127"/>
      <c r="C4" s="129"/>
      <c r="D4" s="12" t="s">
        <v>7</v>
      </c>
      <c r="E4" s="12" t="s">
        <v>8</v>
      </c>
      <c r="F4" s="12" t="s">
        <v>19</v>
      </c>
      <c r="G4" s="12" t="s">
        <v>33</v>
      </c>
      <c r="H4" s="24" t="s">
        <v>48</v>
      </c>
    </row>
    <row r="5" spans="1:8" s="2" customFormat="1" ht="9.9499999999999993" customHeight="1" x14ac:dyDescent="0.15">
      <c r="A5" s="13"/>
      <c r="B5" s="14"/>
      <c r="C5" s="14"/>
      <c r="D5" s="15"/>
      <c r="E5" s="15"/>
      <c r="F5" s="15"/>
      <c r="G5" s="88"/>
    </row>
    <row r="6" spans="1:8" s="2" customFormat="1" ht="20.25" customHeight="1" x14ac:dyDescent="0.2">
      <c r="A6" s="13"/>
      <c r="B6" s="122" t="s">
        <v>37</v>
      </c>
      <c r="C6" s="123"/>
      <c r="D6" s="123"/>
      <c r="E6" s="123"/>
      <c r="F6" s="123"/>
      <c r="G6" s="123"/>
      <c r="H6" s="123"/>
    </row>
    <row r="7" spans="1:8" ht="6" customHeight="1" x14ac:dyDescent="0.15">
      <c r="A7" s="6"/>
      <c r="B7" s="6"/>
      <c r="C7" s="6"/>
      <c r="D7" s="6"/>
      <c r="E7" s="6"/>
      <c r="F7" s="6"/>
    </row>
    <row r="8" spans="1:8" s="4" customFormat="1" ht="12" customHeight="1" x14ac:dyDescent="0.15">
      <c r="A8" s="3" t="s">
        <v>2</v>
      </c>
      <c r="B8" s="81">
        <v>2188</v>
      </c>
      <c r="C8" s="81">
        <v>115</v>
      </c>
      <c r="D8" s="82">
        <v>1402</v>
      </c>
      <c r="E8" s="21">
        <v>786</v>
      </c>
      <c r="F8" s="113" t="s">
        <v>34</v>
      </c>
      <c r="G8" s="113" t="s">
        <v>34</v>
      </c>
      <c r="H8" s="113" t="s">
        <v>34</v>
      </c>
    </row>
    <row r="9" spans="1:8" ht="12" customHeight="1" x14ac:dyDescent="0.15">
      <c r="A9" s="27" t="s">
        <v>44</v>
      </c>
      <c r="B9" s="83">
        <v>1097</v>
      </c>
      <c r="C9" s="83">
        <v>69</v>
      </c>
      <c r="D9" s="84">
        <v>630</v>
      </c>
      <c r="E9" s="22">
        <v>467</v>
      </c>
      <c r="F9" s="87" t="s">
        <v>34</v>
      </c>
      <c r="G9" s="87" t="s">
        <v>34</v>
      </c>
      <c r="H9" s="87" t="s">
        <v>34</v>
      </c>
    </row>
    <row r="10" spans="1:8" ht="12" customHeight="1" x14ac:dyDescent="0.15">
      <c r="A10" s="28" t="s">
        <v>9</v>
      </c>
      <c r="B10" s="83">
        <v>670</v>
      </c>
      <c r="C10" s="83">
        <v>38</v>
      </c>
      <c r="D10" s="84">
        <v>342</v>
      </c>
      <c r="E10" s="22">
        <v>328</v>
      </c>
      <c r="F10" s="87" t="s">
        <v>34</v>
      </c>
      <c r="G10" s="87" t="s">
        <v>34</v>
      </c>
      <c r="H10" s="87" t="s">
        <v>34</v>
      </c>
    </row>
    <row r="11" spans="1:8" ht="12" customHeight="1" x14ac:dyDescent="0.15">
      <c r="A11" s="27" t="s">
        <v>13</v>
      </c>
      <c r="B11" s="83">
        <v>342</v>
      </c>
      <c r="C11" s="83">
        <v>19</v>
      </c>
      <c r="D11" s="84">
        <v>342</v>
      </c>
      <c r="E11" s="87" t="s">
        <v>172</v>
      </c>
      <c r="F11" s="87" t="s">
        <v>34</v>
      </c>
      <c r="G11" s="87" t="s">
        <v>34</v>
      </c>
      <c r="H11" s="87" t="s">
        <v>34</v>
      </c>
    </row>
    <row r="12" spans="1:8" ht="12" customHeight="1" x14ac:dyDescent="0.15">
      <c r="A12" s="27" t="s">
        <v>22</v>
      </c>
      <c r="B12" s="83">
        <v>119</v>
      </c>
      <c r="C12" s="83">
        <v>1</v>
      </c>
      <c r="D12" s="86" t="s">
        <v>172</v>
      </c>
      <c r="E12" s="22">
        <v>119</v>
      </c>
      <c r="F12" s="87" t="s">
        <v>34</v>
      </c>
      <c r="G12" s="87" t="s">
        <v>34</v>
      </c>
      <c r="H12" s="87" t="s">
        <v>34</v>
      </c>
    </row>
    <row r="13" spans="1:8" ht="12" customHeight="1" x14ac:dyDescent="0.15">
      <c r="A13" s="27" t="s">
        <v>23</v>
      </c>
      <c r="B13" s="83">
        <v>27</v>
      </c>
      <c r="C13" s="83">
        <v>2</v>
      </c>
      <c r="D13" s="86" t="s">
        <v>172</v>
      </c>
      <c r="E13" s="22">
        <v>27</v>
      </c>
      <c r="F13" s="87" t="s">
        <v>34</v>
      </c>
      <c r="G13" s="87" t="s">
        <v>34</v>
      </c>
      <c r="H13" s="87" t="s">
        <v>34</v>
      </c>
    </row>
    <row r="14" spans="1:8" ht="12" customHeight="1" x14ac:dyDescent="0.15">
      <c r="A14" s="27" t="s">
        <v>24</v>
      </c>
      <c r="B14" s="83">
        <v>93</v>
      </c>
      <c r="C14" s="83">
        <v>11</v>
      </c>
      <c r="D14" s="86" t="s">
        <v>172</v>
      </c>
      <c r="E14" s="22">
        <v>93</v>
      </c>
      <c r="F14" s="87" t="s">
        <v>34</v>
      </c>
      <c r="G14" s="87" t="s">
        <v>34</v>
      </c>
      <c r="H14" s="87" t="s">
        <v>34</v>
      </c>
    </row>
    <row r="15" spans="1:8" ht="12" customHeight="1" x14ac:dyDescent="0.15">
      <c r="A15" s="27" t="s">
        <v>174</v>
      </c>
      <c r="B15" s="83">
        <v>89</v>
      </c>
      <c r="C15" s="83">
        <v>5</v>
      </c>
      <c r="D15" s="86" t="s">
        <v>172</v>
      </c>
      <c r="E15" s="22">
        <v>89</v>
      </c>
      <c r="F15" s="87" t="s">
        <v>34</v>
      </c>
      <c r="G15" s="87" t="s">
        <v>34</v>
      </c>
      <c r="H15" s="87" t="s">
        <v>34</v>
      </c>
    </row>
    <row r="16" spans="1:8" ht="12" customHeight="1" x14ac:dyDescent="0.15">
      <c r="A16" s="28" t="s">
        <v>10</v>
      </c>
      <c r="B16" s="83">
        <v>427</v>
      </c>
      <c r="C16" s="83">
        <v>31</v>
      </c>
      <c r="D16" s="84">
        <v>288</v>
      </c>
      <c r="E16" s="22">
        <v>139</v>
      </c>
      <c r="F16" s="87" t="s">
        <v>34</v>
      </c>
      <c r="G16" s="87" t="s">
        <v>34</v>
      </c>
      <c r="H16" s="87" t="s">
        <v>34</v>
      </c>
    </row>
    <row r="17" spans="1:8" ht="12" customHeight="1" x14ac:dyDescent="0.15">
      <c r="A17" s="29" t="s">
        <v>13</v>
      </c>
      <c r="B17" s="83">
        <v>144</v>
      </c>
      <c r="C17" s="83">
        <v>12</v>
      </c>
      <c r="D17" s="84">
        <v>144</v>
      </c>
      <c r="E17" s="87" t="s">
        <v>172</v>
      </c>
      <c r="F17" s="87" t="s">
        <v>34</v>
      </c>
      <c r="G17" s="87" t="s">
        <v>34</v>
      </c>
      <c r="H17" s="87" t="s">
        <v>34</v>
      </c>
    </row>
    <row r="18" spans="1:8" ht="12" customHeight="1" x14ac:dyDescent="0.15">
      <c r="A18" s="29" t="s">
        <v>14</v>
      </c>
      <c r="B18" s="83">
        <v>283</v>
      </c>
      <c r="C18" s="83">
        <v>19</v>
      </c>
      <c r="D18" s="84">
        <v>144</v>
      </c>
      <c r="E18" s="22">
        <v>139</v>
      </c>
      <c r="F18" s="87" t="s">
        <v>34</v>
      </c>
      <c r="G18" s="87" t="s">
        <v>34</v>
      </c>
      <c r="H18" s="87" t="s">
        <v>34</v>
      </c>
    </row>
    <row r="19" spans="1:8" ht="12" customHeight="1" x14ac:dyDescent="0.15">
      <c r="A19" s="27" t="s">
        <v>11</v>
      </c>
      <c r="B19" s="83">
        <v>336</v>
      </c>
      <c r="C19" s="83">
        <v>9</v>
      </c>
      <c r="D19" s="84">
        <v>190</v>
      </c>
      <c r="E19" s="22">
        <v>146</v>
      </c>
      <c r="F19" s="87" t="s">
        <v>34</v>
      </c>
      <c r="G19" s="87" t="s">
        <v>34</v>
      </c>
      <c r="H19" s="87" t="s">
        <v>34</v>
      </c>
    </row>
    <row r="20" spans="1:8" ht="12" customHeight="1" x14ac:dyDescent="0.15">
      <c r="A20" s="27" t="s">
        <v>15</v>
      </c>
      <c r="B20" s="83">
        <v>50</v>
      </c>
      <c r="C20" s="85" t="s">
        <v>173</v>
      </c>
      <c r="D20" s="84">
        <v>26</v>
      </c>
      <c r="E20" s="22">
        <v>24</v>
      </c>
      <c r="F20" s="87" t="s">
        <v>34</v>
      </c>
      <c r="G20" s="87" t="s">
        <v>34</v>
      </c>
      <c r="H20" s="87" t="s">
        <v>34</v>
      </c>
    </row>
    <row r="21" spans="1:8" ht="12" customHeight="1" x14ac:dyDescent="0.15">
      <c r="A21" s="27" t="s">
        <v>16</v>
      </c>
      <c r="B21" s="83">
        <v>26</v>
      </c>
      <c r="C21" s="85" t="s">
        <v>173</v>
      </c>
      <c r="D21" s="84">
        <v>26</v>
      </c>
      <c r="E21" s="87" t="s">
        <v>172</v>
      </c>
      <c r="F21" s="87" t="s">
        <v>34</v>
      </c>
      <c r="G21" s="87" t="s">
        <v>34</v>
      </c>
      <c r="H21" s="87" t="s">
        <v>34</v>
      </c>
    </row>
    <row r="22" spans="1:8" ht="12" customHeight="1" x14ac:dyDescent="0.15">
      <c r="A22" s="30" t="s">
        <v>17</v>
      </c>
      <c r="B22" s="83">
        <v>24</v>
      </c>
      <c r="C22" s="85" t="s">
        <v>173</v>
      </c>
      <c r="D22" s="86" t="s">
        <v>172</v>
      </c>
      <c r="E22" s="22">
        <v>24</v>
      </c>
      <c r="F22" s="87" t="s">
        <v>34</v>
      </c>
      <c r="G22" s="87" t="s">
        <v>34</v>
      </c>
      <c r="H22" s="87" t="s">
        <v>34</v>
      </c>
    </row>
    <row r="23" spans="1:8" ht="12" customHeight="1" x14ac:dyDescent="0.15">
      <c r="A23" s="27" t="s">
        <v>10</v>
      </c>
      <c r="B23" s="83">
        <v>286</v>
      </c>
      <c r="C23" s="83">
        <v>9</v>
      </c>
      <c r="D23" s="84">
        <v>164</v>
      </c>
      <c r="E23" s="22">
        <v>122</v>
      </c>
      <c r="F23" s="87" t="s">
        <v>34</v>
      </c>
      <c r="G23" s="87" t="s">
        <v>34</v>
      </c>
      <c r="H23" s="87" t="s">
        <v>34</v>
      </c>
    </row>
    <row r="24" spans="1:8" ht="12" customHeight="1" x14ac:dyDescent="0.15">
      <c r="A24" s="27" t="s">
        <v>16</v>
      </c>
      <c r="B24" s="83">
        <v>286</v>
      </c>
      <c r="C24" s="83">
        <v>9</v>
      </c>
      <c r="D24" s="84">
        <v>164</v>
      </c>
      <c r="E24" s="22">
        <v>122</v>
      </c>
      <c r="F24" s="87" t="s">
        <v>34</v>
      </c>
      <c r="G24" s="87" t="s">
        <v>34</v>
      </c>
      <c r="H24" s="87" t="s">
        <v>34</v>
      </c>
    </row>
    <row r="25" spans="1:8" ht="12" customHeight="1" x14ac:dyDescent="0.15">
      <c r="A25" s="31" t="s">
        <v>45</v>
      </c>
      <c r="B25" s="85" t="s">
        <v>172</v>
      </c>
      <c r="C25" s="85" t="s">
        <v>173</v>
      </c>
      <c r="D25" s="86" t="s">
        <v>172</v>
      </c>
      <c r="E25" s="87" t="s">
        <v>172</v>
      </c>
      <c r="F25" s="87" t="s">
        <v>34</v>
      </c>
      <c r="G25" s="87" t="s">
        <v>34</v>
      </c>
      <c r="H25" s="87" t="s">
        <v>34</v>
      </c>
    </row>
    <row r="26" spans="1:8" ht="12" customHeight="1" x14ac:dyDescent="0.15">
      <c r="A26" s="6" t="s">
        <v>35</v>
      </c>
      <c r="B26" s="83">
        <v>353</v>
      </c>
      <c r="C26" s="83">
        <v>27</v>
      </c>
      <c r="D26" s="84">
        <v>180</v>
      </c>
      <c r="E26" s="22">
        <v>173</v>
      </c>
      <c r="F26" s="87" t="s">
        <v>34</v>
      </c>
      <c r="G26" s="87" t="s">
        <v>34</v>
      </c>
      <c r="H26" s="87" t="s">
        <v>34</v>
      </c>
    </row>
    <row r="27" spans="1:8" ht="12" customHeight="1" x14ac:dyDescent="0.15">
      <c r="A27" s="6" t="s">
        <v>12</v>
      </c>
      <c r="B27" s="83">
        <v>84</v>
      </c>
      <c r="C27" s="83">
        <v>11</v>
      </c>
      <c r="D27" s="84">
        <v>41</v>
      </c>
      <c r="E27" s="22">
        <v>43</v>
      </c>
      <c r="F27" s="87" t="s">
        <v>34</v>
      </c>
      <c r="G27" s="87" t="s">
        <v>34</v>
      </c>
      <c r="H27" s="87" t="s">
        <v>34</v>
      </c>
    </row>
    <row r="28" spans="1:8" ht="12" customHeight="1" x14ac:dyDescent="0.15">
      <c r="A28" s="10" t="s">
        <v>18</v>
      </c>
      <c r="B28" s="83">
        <v>41</v>
      </c>
      <c r="C28" s="83">
        <v>6</v>
      </c>
      <c r="D28" s="84">
        <v>41</v>
      </c>
      <c r="E28" s="87" t="s">
        <v>172</v>
      </c>
      <c r="F28" s="87" t="s">
        <v>34</v>
      </c>
      <c r="G28" s="87" t="s">
        <v>34</v>
      </c>
      <c r="H28" s="87" t="s">
        <v>34</v>
      </c>
    </row>
    <row r="29" spans="1:8" ht="12" customHeight="1" x14ac:dyDescent="0.15">
      <c r="A29" s="10" t="s">
        <v>14</v>
      </c>
      <c r="B29" s="83">
        <v>43</v>
      </c>
      <c r="C29" s="83">
        <v>5</v>
      </c>
      <c r="D29" s="86" t="s">
        <v>172</v>
      </c>
      <c r="E29" s="22">
        <v>43</v>
      </c>
      <c r="F29" s="87" t="s">
        <v>34</v>
      </c>
      <c r="G29" s="87" t="s">
        <v>34</v>
      </c>
      <c r="H29" s="87" t="s">
        <v>34</v>
      </c>
    </row>
    <row r="30" spans="1:8" ht="12" customHeight="1" x14ac:dyDescent="0.15">
      <c r="A30" s="6" t="s">
        <v>10</v>
      </c>
      <c r="B30" s="83">
        <v>269</v>
      </c>
      <c r="C30" s="83">
        <v>16</v>
      </c>
      <c r="D30" s="84">
        <v>139</v>
      </c>
      <c r="E30" s="22">
        <v>130</v>
      </c>
      <c r="F30" s="87" t="s">
        <v>34</v>
      </c>
      <c r="G30" s="87" t="s">
        <v>34</v>
      </c>
      <c r="H30" s="87" t="s">
        <v>34</v>
      </c>
    </row>
    <row r="31" spans="1:8" ht="12" customHeight="1" x14ac:dyDescent="0.15">
      <c r="A31" s="10" t="s">
        <v>18</v>
      </c>
      <c r="B31" s="83">
        <v>201</v>
      </c>
      <c r="C31" s="83">
        <v>10</v>
      </c>
      <c r="D31" s="84">
        <v>139</v>
      </c>
      <c r="E31" s="22">
        <v>62</v>
      </c>
      <c r="F31" s="87" t="s">
        <v>34</v>
      </c>
      <c r="G31" s="87" t="s">
        <v>34</v>
      </c>
      <c r="H31" s="87" t="s">
        <v>34</v>
      </c>
    </row>
    <row r="32" spans="1:8" ht="12" customHeight="1" x14ac:dyDescent="0.15">
      <c r="A32" s="10" t="s">
        <v>14</v>
      </c>
      <c r="B32" s="83">
        <v>68</v>
      </c>
      <c r="C32" s="83">
        <v>6</v>
      </c>
      <c r="D32" s="86" t="s">
        <v>172</v>
      </c>
      <c r="E32" s="22">
        <v>68</v>
      </c>
      <c r="F32" s="87" t="s">
        <v>34</v>
      </c>
      <c r="G32" s="87" t="s">
        <v>34</v>
      </c>
      <c r="H32" s="87" t="s">
        <v>34</v>
      </c>
    </row>
    <row r="33" spans="1:8" ht="12" customHeight="1" x14ac:dyDescent="0.15">
      <c r="A33" s="6" t="s">
        <v>49</v>
      </c>
      <c r="B33" s="83">
        <v>402</v>
      </c>
      <c r="C33" s="83">
        <v>10</v>
      </c>
      <c r="D33" s="84">
        <v>402</v>
      </c>
      <c r="E33" s="87" t="s">
        <v>172</v>
      </c>
      <c r="F33" s="87" t="s">
        <v>34</v>
      </c>
      <c r="G33" s="87" t="s">
        <v>34</v>
      </c>
      <c r="H33" s="87" t="s">
        <v>34</v>
      </c>
    </row>
    <row r="34" spans="1:8" ht="12" customHeight="1" x14ac:dyDescent="0.15">
      <c r="A34" s="10" t="s">
        <v>175</v>
      </c>
      <c r="B34" s="83">
        <v>402</v>
      </c>
      <c r="C34" s="83">
        <v>10</v>
      </c>
      <c r="D34" s="84">
        <v>402</v>
      </c>
      <c r="E34" s="87" t="s">
        <v>172</v>
      </c>
      <c r="F34" s="87" t="s">
        <v>34</v>
      </c>
      <c r="G34" s="87" t="s">
        <v>34</v>
      </c>
      <c r="H34" s="87" t="s">
        <v>34</v>
      </c>
    </row>
    <row r="35" spans="1:8" s="2" customFormat="1" ht="19.5" customHeight="1" x14ac:dyDescent="0.2">
      <c r="A35" s="13"/>
      <c r="B35" s="122" t="s">
        <v>38</v>
      </c>
      <c r="C35" s="123"/>
      <c r="D35" s="123"/>
      <c r="E35" s="123"/>
      <c r="F35" s="123"/>
      <c r="G35" s="123"/>
      <c r="H35" s="123"/>
    </row>
    <row r="36" spans="1:8" s="2" customFormat="1" ht="6" customHeight="1" x14ac:dyDescent="0.15">
      <c r="A36" s="13"/>
      <c r="B36" s="14"/>
      <c r="C36" s="14"/>
      <c r="D36" s="14"/>
      <c r="E36" s="14"/>
      <c r="F36" s="14"/>
      <c r="G36" s="88"/>
    </row>
    <row r="37" spans="1:8" ht="12" customHeight="1" x14ac:dyDescent="0.15">
      <c r="A37" s="3" t="s">
        <v>2</v>
      </c>
      <c r="B37" s="81">
        <v>499</v>
      </c>
      <c r="C37" s="81">
        <v>24</v>
      </c>
      <c r="D37" s="82">
        <v>192</v>
      </c>
      <c r="E37" s="21">
        <v>174</v>
      </c>
      <c r="F37" s="21">
        <v>133</v>
      </c>
      <c r="G37" s="112" t="s">
        <v>34</v>
      </c>
      <c r="H37" s="112" t="s">
        <v>34</v>
      </c>
    </row>
    <row r="38" spans="1:8" ht="12" customHeight="1" x14ac:dyDescent="0.15">
      <c r="A38" s="6" t="s">
        <v>36</v>
      </c>
      <c r="B38" s="83">
        <v>276</v>
      </c>
      <c r="C38" s="83">
        <v>18</v>
      </c>
      <c r="D38" s="84">
        <v>49</v>
      </c>
      <c r="E38" s="22">
        <v>126</v>
      </c>
      <c r="F38" s="22">
        <v>101</v>
      </c>
      <c r="G38" s="87" t="s">
        <v>34</v>
      </c>
      <c r="H38" s="87" t="s">
        <v>34</v>
      </c>
    </row>
    <row r="39" spans="1:8" ht="12" customHeight="1" x14ac:dyDescent="0.15">
      <c r="A39" s="6" t="s">
        <v>9</v>
      </c>
      <c r="B39" s="83">
        <v>171</v>
      </c>
      <c r="C39" s="83">
        <v>6</v>
      </c>
      <c r="D39" s="84">
        <v>18</v>
      </c>
      <c r="E39" s="22">
        <v>74</v>
      </c>
      <c r="F39" s="22">
        <v>79</v>
      </c>
      <c r="G39" s="87" t="s">
        <v>34</v>
      </c>
      <c r="H39" s="87" t="s">
        <v>34</v>
      </c>
    </row>
    <row r="40" spans="1:8" ht="12" customHeight="1" x14ac:dyDescent="0.15">
      <c r="A40" s="5" t="s">
        <v>21</v>
      </c>
      <c r="B40" s="83">
        <v>92</v>
      </c>
      <c r="C40" s="83">
        <v>4</v>
      </c>
      <c r="D40" s="84">
        <v>18</v>
      </c>
      <c r="E40" s="22">
        <v>74</v>
      </c>
      <c r="F40" s="87" t="s">
        <v>172</v>
      </c>
      <c r="G40" s="87" t="s">
        <v>34</v>
      </c>
      <c r="H40" s="87" t="s">
        <v>34</v>
      </c>
    </row>
    <row r="41" spans="1:8" ht="12" customHeight="1" x14ac:dyDescent="0.15">
      <c r="A41" s="71" t="s">
        <v>22</v>
      </c>
      <c r="B41" s="83">
        <v>30</v>
      </c>
      <c r="C41" s="85" t="s">
        <v>173</v>
      </c>
      <c r="D41" s="86" t="s">
        <v>172</v>
      </c>
      <c r="E41" s="87" t="s">
        <v>172</v>
      </c>
      <c r="F41" s="22">
        <v>30</v>
      </c>
      <c r="G41" s="87" t="s">
        <v>34</v>
      </c>
      <c r="H41" s="87" t="s">
        <v>34</v>
      </c>
    </row>
    <row r="42" spans="1:8" ht="12" customHeight="1" x14ac:dyDescent="0.15">
      <c r="A42" s="71" t="s">
        <v>23</v>
      </c>
      <c r="B42" s="83">
        <v>11</v>
      </c>
      <c r="C42" s="85" t="s">
        <v>173</v>
      </c>
      <c r="D42" s="86" t="s">
        <v>172</v>
      </c>
      <c r="E42" s="87" t="s">
        <v>172</v>
      </c>
      <c r="F42" s="22">
        <v>11</v>
      </c>
      <c r="G42" s="87" t="s">
        <v>34</v>
      </c>
      <c r="H42" s="87" t="s">
        <v>34</v>
      </c>
    </row>
    <row r="43" spans="1:8" ht="12" customHeight="1" x14ac:dyDescent="0.15">
      <c r="A43" s="71" t="s">
        <v>24</v>
      </c>
      <c r="B43" s="83">
        <v>17</v>
      </c>
      <c r="C43" s="83">
        <v>1</v>
      </c>
      <c r="D43" s="86" t="s">
        <v>172</v>
      </c>
      <c r="E43" s="87" t="s">
        <v>172</v>
      </c>
      <c r="F43" s="22">
        <v>17</v>
      </c>
      <c r="G43" s="87" t="s">
        <v>34</v>
      </c>
      <c r="H43" s="87" t="s">
        <v>34</v>
      </c>
    </row>
    <row r="44" spans="1:8" ht="12" customHeight="1" x14ac:dyDescent="0.15">
      <c r="A44" s="72" t="s">
        <v>174</v>
      </c>
      <c r="B44" s="83">
        <v>21</v>
      </c>
      <c r="C44" s="83">
        <v>1</v>
      </c>
      <c r="D44" s="86" t="s">
        <v>172</v>
      </c>
      <c r="E44" s="87" t="s">
        <v>172</v>
      </c>
      <c r="F44" s="22">
        <v>21</v>
      </c>
      <c r="G44" s="87" t="s">
        <v>34</v>
      </c>
      <c r="H44" s="87" t="s">
        <v>34</v>
      </c>
    </row>
    <row r="45" spans="1:8" ht="12" customHeight="1" x14ac:dyDescent="0.15">
      <c r="A45" s="7" t="s">
        <v>10</v>
      </c>
      <c r="B45" s="83">
        <v>105</v>
      </c>
      <c r="C45" s="83">
        <v>12</v>
      </c>
      <c r="D45" s="84">
        <v>31</v>
      </c>
      <c r="E45" s="22">
        <v>52</v>
      </c>
      <c r="F45" s="22">
        <v>22</v>
      </c>
      <c r="G45" s="87" t="s">
        <v>34</v>
      </c>
      <c r="H45" s="87" t="s">
        <v>34</v>
      </c>
    </row>
    <row r="46" spans="1:8" ht="12" customHeight="1" x14ac:dyDescent="0.15">
      <c r="A46" s="72" t="s">
        <v>21</v>
      </c>
      <c r="B46" s="83">
        <v>38</v>
      </c>
      <c r="C46" s="83">
        <v>6</v>
      </c>
      <c r="D46" s="84">
        <v>12</v>
      </c>
      <c r="E46" s="22">
        <v>26</v>
      </c>
      <c r="F46" s="87" t="s">
        <v>172</v>
      </c>
      <c r="G46" s="87" t="s">
        <v>34</v>
      </c>
      <c r="H46" s="87" t="s">
        <v>34</v>
      </c>
    </row>
    <row r="47" spans="1:8" ht="12" customHeight="1" x14ac:dyDescent="0.15">
      <c r="A47" s="10" t="s">
        <v>25</v>
      </c>
      <c r="B47" s="85" t="s">
        <v>172</v>
      </c>
      <c r="C47" s="85" t="s">
        <v>173</v>
      </c>
      <c r="D47" s="84">
        <v>0</v>
      </c>
      <c r="E47" s="87" t="s">
        <v>172</v>
      </c>
      <c r="F47" s="87" t="s">
        <v>172</v>
      </c>
      <c r="G47" s="87" t="s">
        <v>34</v>
      </c>
      <c r="H47" s="87" t="s">
        <v>34</v>
      </c>
    </row>
    <row r="48" spans="1:8" ht="12" customHeight="1" x14ac:dyDescent="0.15">
      <c r="A48" s="10" t="s">
        <v>14</v>
      </c>
      <c r="B48" s="83">
        <v>67</v>
      </c>
      <c r="C48" s="83">
        <v>6</v>
      </c>
      <c r="D48" s="84">
        <v>19</v>
      </c>
      <c r="E48" s="22">
        <v>26</v>
      </c>
      <c r="F48" s="22">
        <v>22</v>
      </c>
      <c r="G48" s="87" t="s">
        <v>34</v>
      </c>
      <c r="H48" s="87" t="s">
        <v>34</v>
      </c>
    </row>
    <row r="49" spans="1:8" ht="12" customHeight="1" x14ac:dyDescent="0.15">
      <c r="A49" s="6" t="s">
        <v>11</v>
      </c>
      <c r="B49" s="83">
        <v>75</v>
      </c>
      <c r="C49" s="83">
        <v>3</v>
      </c>
      <c r="D49" s="84">
        <v>18</v>
      </c>
      <c r="E49" s="22">
        <v>29</v>
      </c>
      <c r="F49" s="22">
        <v>28</v>
      </c>
      <c r="G49" s="87" t="s">
        <v>34</v>
      </c>
      <c r="H49" s="87" t="s">
        <v>34</v>
      </c>
    </row>
    <row r="50" spans="1:8" ht="12" customHeight="1" x14ac:dyDescent="0.15">
      <c r="A50" s="6" t="s">
        <v>20</v>
      </c>
      <c r="B50" s="83">
        <v>32</v>
      </c>
      <c r="C50" s="83">
        <v>2</v>
      </c>
      <c r="D50" s="84">
        <v>10</v>
      </c>
      <c r="E50" s="22">
        <v>11</v>
      </c>
      <c r="F50" s="22">
        <v>11</v>
      </c>
      <c r="G50" s="87" t="s">
        <v>34</v>
      </c>
      <c r="H50" s="87" t="s">
        <v>34</v>
      </c>
    </row>
    <row r="51" spans="1:8" ht="12" customHeight="1" x14ac:dyDescent="0.15">
      <c r="A51" s="6" t="s">
        <v>15</v>
      </c>
      <c r="B51" s="83">
        <v>15</v>
      </c>
      <c r="C51" s="83">
        <v>1</v>
      </c>
      <c r="D51" s="84">
        <v>4</v>
      </c>
      <c r="E51" s="22">
        <v>4</v>
      </c>
      <c r="F51" s="22">
        <v>7</v>
      </c>
      <c r="G51" s="87" t="s">
        <v>34</v>
      </c>
      <c r="H51" s="87" t="s">
        <v>34</v>
      </c>
    </row>
    <row r="52" spans="1:8" ht="12" customHeight="1" x14ac:dyDescent="0.15">
      <c r="A52" s="6" t="s">
        <v>10</v>
      </c>
      <c r="B52" s="83">
        <v>28</v>
      </c>
      <c r="C52" s="85" t="s">
        <v>173</v>
      </c>
      <c r="D52" s="84">
        <v>4</v>
      </c>
      <c r="E52" s="22">
        <v>14</v>
      </c>
      <c r="F52" s="22">
        <v>10</v>
      </c>
      <c r="G52" s="87" t="s">
        <v>34</v>
      </c>
      <c r="H52" s="87" t="s">
        <v>34</v>
      </c>
    </row>
    <row r="53" spans="1:8" ht="12" customHeight="1" x14ac:dyDescent="0.15">
      <c r="A53" s="5" t="s">
        <v>26</v>
      </c>
      <c r="B53" s="83">
        <v>28</v>
      </c>
      <c r="C53" s="85" t="s">
        <v>173</v>
      </c>
      <c r="D53" s="84">
        <v>4</v>
      </c>
      <c r="E53" s="22">
        <v>14</v>
      </c>
      <c r="F53" s="22">
        <v>10</v>
      </c>
      <c r="G53" s="87" t="s">
        <v>34</v>
      </c>
      <c r="H53" s="87" t="s">
        <v>34</v>
      </c>
    </row>
    <row r="54" spans="1:8" ht="12" customHeight="1" x14ac:dyDescent="0.15">
      <c r="A54" s="10" t="s">
        <v>14</v>
      </c>
      <c r="B54" s="85" t="s">
        <v>172</v>
      </c>
      <c r="C54" s="85" t="s">
        <v>173</v>
      </c>
      <c r="D54" s="86" t="s">
        <v>172</v>
      </c>
      <c r="E54" s="87" t="s">
        <v>172</v>
      </c>
      <c r="F54" s="87" t="s">
        <v>172</v>
      </c>
      <c r="G54" s="87" t="s">
        <v>34</v>
      </c>
      <c r="H54" s="87" t="s">
        <v>34</v>
      </c>
    </row>
    <row r="55" spans="1:8" ht="12" customHeight="1" x14ac:dyDescent="0.15">
      <c r="A55" s="6" t="s">
        <v>35</v>
      </c>
      <c r="B55" s="83">
        <v>49</v>
      </c>
      <c r="C55" s="83">
        <v>1</v>
      </c>
      <c r="D55" s="84">
        <v>26</v>
      </c>
      <c r="E55" s="22">
        <v>19</v>
      </c>
      <c r="F55" s="22">
        <v>4</v>
      </c>
      <c r="G55" s="87" t="s">
        <v>34</v>
      </c>
      <c r="H55" s="87" t="s">
        <v>34</v>
      </c>
    </row>
    <row r="56" spans="1:8" ht="12" customHeight="1" x14ac:dyDescent="0.15">
      <c r="A56" s="6" t="s">
        <v>12</v>
      </c>
      <c r="B56" s="83">
        <v>28</v>
      </c>
      <c r="C56" s="83">
        <v>1</v>
      </c>
      <c r="D56" s="84">
        <v>15</v>
      </c>
      <c r="E56" s="22">
        <v>9</v>
      </c>
      <c r="F56" s="22">
        <v>4</v>
      </c>
      <c r="G56" s="87" t="s">
        <v>34</v>
      </c>
      <c r="H56" s="87" t="s">
        <v>34</v>
      </c>
    </row>
    <row r="57" spans="1:8" ht="12" customHeight="1" x14ac:dyDescent="0.15">
      <c r="A57" s="6" t="s">
        <v>10</v>
      </c>
      <c r="B57" s="83">
        <v>21</v>
      </c>
      <c r="C57" s="85" t="s">
        <v>173</v>
      </c>
      <c r="D57" s="84">
        <v>11</v>
      </c>
      <c r="E57" s="22">
        <v>10</v>
      </c>
      <c r="F57" s="87" t="s">
        <v>172</v>
      </c>
      <c r="G57" s="87" t="s">
        <v>34</v>
      </c>
      <c r="H57" s="87" t="s">
        <v>34</v>
      </c>
    </row>
    <row r="58" spans="1:8" ht="12" customHeight="1" x14ac:dyDescent="0.15">
      <c r="A58" s="6" t="s">
        <v>49</v>
      </c>
      <c r="B58" s="83">
        <v>99</v>
      </c>
      <c r="C58" s="83">
        <v>2</v>
      </c>
      <c r="D58" s="84">
        <v>99</v>
      </c>
      <c r="E58" s="87" t="s">
        <v>172</v>
      </c>
      <c r="F58" s="87" t="s">
        <v>172</v>
      </c>
      <c r="G58" s="87" t="s">
        <v>34</v>
      </c>
      <c r="H58" s="87" t="s">
        <v>34</v>
      </c>
    </row>
    <row r="59" spans="1:8" s="2" customFormat="1" ht="19.5" customHeight="1" x14ac:dyDescent="0.2">
      <c r="A59" s="13"/>
      <c r="B59" s="122" t="s">
        <v>39</v>
      </c>
      <c r="C59" s="123"/>
      <c r="D59" s="123"/>
      <c r="E59" s="123"/>
      <c r="F59" s="123"/>
      <c r="G59" s="123"/>
      <c r="H59" s="123"/>
    </row>
    <row r="60" spans="1:8" s="2" customFormat="1" ht="6" customHeight="1" x14ac:dyDescent="0.15">
      <c r="A60" s="13"/>
      <c r="B60" s="14"/>
      <c r="C60" s="14"/>
      <c r="D60" s="14"/>
      <c r="E60" s="14"/>
      <c r="F60" s="14"/>
      <c r="G60" s="88"/>
    </row>
    <row r="61" spans="1:8" ht="12" customHeight="1" x14ac:dyDescent="0.15">
      <c r="A61" s="3" t="s">
        <v>2</v>
      </c>
      <c r="B61" s="81">
        <v>1014</v>
      </c>
      <c r="C61" s="81">
        <v>44</v>
      </c>
      <c r="D61" s="82">
        <v>210</v>
      </c>
      <c r="E61" s="21">
        <v>176</v>
      </c>
      <c r="F61" s="21">
        <v>213</v>
      </c>
      <c r="G61" s="21">
        <v>207</v>
      </c>
      <c r="H61" s="21">
        <v>208</v>
      </c>
    </row>
    <row r="62" spans="1:8" ht="12" customHeight="1" x14ac:dyDescent="0.15">
      <c r="A62" s="6" t="s">
        <v>36</v>
      </c>
      <c r="B62" s="83">
        <v>535</v>
      </c>
      <c r="C62" s="114">
        <v>25</v>
      </c>
      <c r="D62" s="114">
        <v>130</v>
      </c>
      <c r="E62" s="114">
        <v>99</v>
      </c>
      <c r="F62" s="114">
        <v>109</v>
      </c>
      <c r="G62" s="114">
        <v>95</v>
      </c>
      <c r="H62" s="114">
        <v>102</v>
      </c>
    </row>
    <row r="63" spans="1:8" ht="12" customHeight="1" x14ac:dyDescent="0.15">
      <c r="A63" s="6" t="s">
        <v>9</v>
      </c>
      <c r="B63" s="83">
        <v>535</v>
      </c>
      <c r="C63" s="114">
        <v>25</v>
      </c>
      <c r="D63" s="114">
        <v>130</v>
      </c>
      <c r="E63" s="114">
        <v>99</v>
      </c>
      <c r="F63" s="114">
        <v>109</v>
      </c>
      <c r="G63" s="114">
        <v>95</v>
      </c>
      <c r="H63" s="114">
        <v>102</v>
      </c>
    </row>
    <row r="64" spans="1:8" ht="12" customHeight="1" x14ac:dyDescent="0.15">
      <c r="A64" s="5" t="s">
        <v>21</v>
      </c>
      <c r="B64" s="83">
        <v>338</v>
      </c>
      <c r="C64" s="114">
        <v>21</v>
      </c>
      <c r="D64" s="114">
        <v>130</v>
      </c>
      <c r="E64" s="114">
        <v>99</v>
      </c>
      <c r="F64" s="114">
        <v>109</v>
      </c>
      <c r="G64" s="115" t="s">
        <v>34</v>
      </c>
      <c r="H64" s="115" t="s">
        <v>34</v>
      </c>
    </row>
    <row r="65" spans="1:8" ht="12" customHeight="1" x14ac:dyDescent="0.15">
      <c r="A65" s="71" t="s">
        <v>22</v>
      </c>
      <c r="B65" s="83">
        <v>69</v>
      </c>
      <c r="C65" s="115" t="s">
        <v>34</v>
      </c>
      <c r="D65" s="115" t="s">
        <v>34</v>
      </c>
      <c r="E65" s="115" t="s">
        <v>34</v>
      </c>
      <c r="F65" s="115" t="s">
        <v>34</v>
      </c>
      <c r="G65" s="114">
        <v>35</v>
      </c>
      <c r="H65" s="114">
        <v>34</v>
      </c>
    </row>
    <row r="66" spans="1:8" ht="12" customHeight="1" x14ac:dyDescent="0.15">
      <c r="A66" s="71" t="s">
        <v>23</v>
      </c>
      <c r="B66" s="83">
        <v>19</v>
      </c>
      <c r="C66" s="115" t="s">
        <v>34</v>
      </c>
      <c r="D66" s="115" t="s">
        <v>34</v>
      </c>
      <c r="E66" s="115" t="s">
        <v>34</v>
      </c>
      <c r="F66" s="115" t="s">
        <v>34</v>
      </c>
      <c r="G66" s="114">
        <v>9</v>
      </c>
      <c r="H66" s="114">
        <v>10</v>
      </c>
    </row>
    <row r="67" spans="1:8" ht="12" customHeight="1" x14ac:dyDescent="0.15">
      <c r="A67" s="71" t="s">
        <v>24</v>
      </c>
      <c r="B67" s="83">
        <v>53</v>
      </c>
      <c r="C67" s="114">
        <v>1</v>
      </c>
      <c r="D67" s="115" t="s">
        <v>34</v>
      </c>
      <c r="E67" s="115" t="s">
        <v>34</v>
      </c>
      <c r="F67" s="115" t="s">
        <v>34</v>
      </c>
      <c r="G67" s="114">
        <v>26</v>
      </c>
      <c r="H67" s="114">
        <v>27</v>
      </c>
    </row>
    <row r="68" spans="1:8" ht="12" customHeight="1" x14ac:dyDescent="0.15">
      <c r="A68" s="72" t="s">
        <v>174</v>
      </c>
      <c r="B68" s="83">
        <v>56</v>
      </c>
      <c r="C68" s="114">
        <v>3</v>
      </c>
      <c r="D68" s="115" t="s">
        <v>34</v>
      </c>
      <c r="E68" s="115" t="s">
        <v>34</v>
      </c>
      <c r="F68" s="115" t="s">
        <v>34</v>
      </c>
      <c r="G68" s="114">
        <v>25</v>
      </c>
      <c r="H68" s="114">
        <v>31</v>
      </c>
    </row>
    <row r="69" spans="1:8" ht="12" customHeight="1" x14ac:dyDescent="0.15">
      <c r="A69" s="7" t="s">
        <v>11</v>
      </c>
      <c r="B69" s="83">
        <v>181</v>
      </c>
      <c r="C69" s="114">
        <v>3</v>
      </c>
      <c r="D69" s="114">
        <v>38</v>
      </c>
      <c r="E69" s="114">
        <v>33</v>
      </c>
      <c r="F69" s="114">
        <v>35</v>
      </c>
      <c r="G69" s="114">
        <v>38</v>
      </c>
      <c r="H69" s="114">
        <v>37</v>
      </c>
    </row>
    <row r="70" spans="1:8" ht="12" customHeight="1" x14ac:dyDescent="0.15">
      <c r="A70" s="71" t="s">
        <v>20</v>
      </c>
      <c r="B70" s="83">
        <v>146</v>
      </c>
      <c r="C70" s="114">
        <v>3</v>
      </c>
      <c r="D70" s="114">
        <v>30</v>
      </c>
      <c r="E70" s="114">
        <v>28</v>
      </c>
      <c r="F70" s="114">
        <v>28</v>
      </c>
      <c r="G70" s="114">
        <v>30</v>
      </c>
      <c r="H70" s="114">
        <v>30</v>
      </c>
    </row>
    <row r="71" spans="1:8" ht="12" customHeight="1" x14ac:dyDescent="0.15">
      <c r="A71" s="71" t="s">
        <v>15</v>
      </c>
      <c r="B71" s="83">
        <v>35</v>
      </c>
      <c r="C71" s="115" t="s">
        <v>34</v>
      </c>
      <c r="D71" s="114">
        <v>8</v>
      </c>
      <c r="E71" s="114">
        <v>5</v>
      </c>
      <c r="F71" s="114">
        <v>7</v>
      </c>
      <c r="G71" s="114">
        <v>8</v>
      </c>
      <c r="H71" s="114">
        <v>7</v>
      </c>
    </row>
    <row r="72" spans="1:8" ht="12" customHeight="1" x14ac:dyDescent="0.15">
      <c r="A72" s="71" t="s">
        <v>35</v>
      </c>
      <c r="B72" s="83">
        <v>204</v>
      </c>
      <c r="C72" s="114">
        <v>12</v>
      </c>
      <c r="D72" s="114">
        <v>42</v>
      </c>
      <c r="E72" s="114">
        <v>44</v>
      </c>
      <c r="F72" s="114">
        <v>39</v>
      </c>
      <c r="G72" s="114">
        <v>42</v>
      </c>
      <c r="H72" s="114">
        <v>37</v>
      </c>
    </row>
    <row r="73" spans="1:8" ht="12" customHeight="1" x14ac:dyDescent="0.15">
      <c r="A73" s="71" t="s">
        <v>21</v>
      </c>
      <c r="B73" s="83">
        <v>204</v>
      </c>
      <c r="C73" s="114">
        <v>12</v>
      </c>
      <c r="D73" s="114">
        <v>42</v>
      </c>
      <c r="E73" s="114">
        <v>44</v>
      </c>
      <c r="F73" s="114">
        <v>39</v>
      </c>
      <c r="G73" s="114">
        <v>42</v>
      </c>
      <c r="H73" s="114">
        <v>37</v>
      </c>
    </row>
    <row r="74" spans="1:8" ht="12" customHeight="1" x14ac:dyDescent="0.15">
      <c r="A74" s="71" t="s">
        <v>49</v>
      </c>
      <c r="B74" s="83">
        <v>94</v>
      </c>
      <c r="C74" s="114">
        <v>4</v>
      </c>
      <c r="D74" s="115" t="s">
        <v>34</v>
      </c>
      <c r="E74" s="115" t="s">
        <v>34</v>
      </c>
      <c r="F74" s="114">
        <v>30</v>
      </c>
      <c r="G74" s="114">
        <v>32</v>
      </c>
      <c r="H74" s="114">
        <v>32</v>
      </c>
    </row>
    <row r="75" spans="1:8" ht="12" customHeight="1" x14ac:dyDescent="0.15">
      <c r="A75" s="71"/>
      <c r="B75" s="83"/>
      <c r="C75" s="83"/>
      <c r="D75" s="86"/>
      <c r="E75" s="87"/>
      <c r="F75" s="22"/>
    </row>
  </sheetData>
  <mergeCells count="7">
    <mergeCell ref="B35:H35"/>
    <mergeCell ref="B59:H59"/>
    <mergeCell ref="A3:A4"/>
    <mergeCell ref="B3:B4"/>
    <mergeCell ref="C3:C4"/>
    <mergeCell ref="D3:H3"/>
    <mergeCell ref="B6:H6"/>
  </mergeCells>
  <phoneticPr fontId="0" type="noConversion"/>
  <pageMargins left="0.59055118110236204" right="0.59055118110236204" top="0.90551181102362199" bottom="0.39370078740157499" header="0.511811023622047" footer="0.196850393700787"/>
  <pageSetup paperSize="9" orientation="portrait" horizontalDpi="1200" verticalDpi="1200" r:id="rId1"/>
  <headerFooter alignWithMargins="0">
    <oddHeader>&amp;L&amp;"Arial,Negrita"D12. OTRAS ENSEÑANZAS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/>
  </sheetViews>
  <sheetFormatPr baseColWidth="10" defaultRowHeight="12.75" x14ac:dyDescent="0.2"/>
  <cols>
    <col min="1" max="1" width="14" customWidth="1"/>
    <col min="2" max="7" width="13.7109375" customWidth="1"/>
  </cols>
  <sheetData>
    <row r="1" spans="1:10" s="19" customFormat="1" ht="12.75" customHeight="1" x14ac:dyDescent="0.2">
      <c r="A1" s="17" t="s">
        <v>51</v>
      </c>
      <c r="E1" s="20"/>
    </row>
    <row r="2" spans="1:10" s="1" customFormat="1" ht="9.6" customHeight="1" thickBot="1" x14ac:dyDescent="0.2">
      <c r="A2" s="5"/>
      <c r="B2" s="16"/>
      <c r="C2" s="7"/>
      <c r="D2" s="7"/>
      <c r="E2" s="7"/>
      <c r="F2" s="7"/>
      <c r="G2" s="8"/>
    </row>
    <row r="3" spans="1:10" s="1" customFormat="1" ht="18" customHeight="1" x14ac:dyDescent="0.15">
      <c r="A3" s="124"/>
      <c r="B3" s="133" t="s">
        <v>40</v>
      </c>
      <c r="C3" s="133"/>
      <c r="D3" s="133"/>
      <c r="E3" s="133"/>
      <c r="F3" s="133"/>
      <c r="G3" s="133"/>
      <c r="H3" s="8"/>
    </row>
    <row r="4" spans="1:10" s="1" customFormat="1" ht="27" customHeight="1" x14ac:dyDescent="0.15">
      <c r="A4" s="125"/>
      <c r="B4" s="136" t="s">
        <v>41</v>
      </c>
      <c r="C4" s="137"/>
      <c r="D4" s="136" t="s">
        <v>42</v>
      </c>
      <c r="E4" s="137"/>
      <c r="F4" s="136" t="s">
        <v>43</v>
      </c>
      <c r="G4" s="137"/>
      <c r="H4" s="9"/>
    </row>
    <row r="5" spans="1:10" s="1" customFormat="1" ht="14.1" customHeight="1" x14ac:dyDescent="0.15">
      <c r="A5" s="13"/>
      <c r="B5" s="15"/>
      <c r="C5" s="15"/>
      <c r="D5" s="15"/>
      <c r="E5" s="15"/>
      <c r="F5" s="15"/>
      <c r="G5" s="15"/>
      <c r="H5" s="9"/>
    </row>
    <row r="6" spans="1:10" s="1" customFormat="1" ht="14.1" customHeight="1" x14ac:dyDescent="0.15">
      <c r="A6" s="3" t="s">
        <v>2</v>
      </c>
      <c r="B6" s="138">
        <v>2188</v>
      </c>
      <c r="C6" s="138"/>
      <c r="D6" s="138">
        <v>499</v>
      </c>
      <c r="E6" s="138"/>
      <c r="F6" s="139">
        <v>1014</v>
      </c>
      <c r="G6" s="139"/>
      <c r="H6" s="8"/>
      <c r="I6" s="8"/>
      <c r="J6" s="8"/>
    </row>
    <row r="7" spans="1:10" s="1" customFormat="1" ht="14.1" customHeight="1" x14ac:dyDescent="0.15">
      <c r="A7" s="6" t="s">
        <v>32</v>
      </c>
      <c r="B7" s="132" t="s">
        <v>34</v>
      </c>
      <c r="C7" s="132"/>
      <c r="D7" s="132" t="s">
        <v>34</v>
      </c>
      <c r="E7" s="132"/>
      <c r="F7" s="140" t="s">
        <v>47</v>
      </c>
      <c r="G7" s="140"/>
      <c r="H7" s="9"/>
    </row>
    <row r="8" spans="1:10" s="1" customFormat="1" ht="14.1" customHeight="1" x14ac:dyDescent="0.15">
      <c r="A8" s="10" t="s">
        <v>3</v>
      </c>
      <c r="B8" s="132" t="s">
        <v>34</v>
      </c>
      <c r="C8" s="132"/>
      <c r="D8" s="134">
        <v>2</v>
      </c>
      <c r="E8" s="134"/>
      <c r="F8" s="135">
        <v>48</v>
      </c>
      <c r="G8" s="135"/>
    </row>
    <row r="9" spans="1:10" s="1" customFormat="1" ht="14.1" customHeight="1" x14ac:dyDescent="0.15">
      <c r="A9" s="10" t="s">
        <v>4</v>
      </c>
      <c r="B9" s="132" t="s">
        <v>46</v>
      </c>
      <c r="C9" s="132"/>
      <c r="D9" s="134">
        <v>10</v>
      </c>
      <c r="E9" s="134"/>
      <c r="F9" s="135">
        <v>99</v>
      </c>
      <c r="G9" s="135"/>
    </row>
    <row r="10" spans="1:10" s="1" customFormat="1" ht="14.1" customHeight="1" x14ac:dyDescent="0.15">
      <c r="A10" s="6" t="s">
        <v>5</v>
      </c>
      <c r="B10" s="132" t="s">
        <v>34</v>
      </c>
      <c r="C10" s="132"/>
      <c r="D10" s="134">
        <v>14</v>
      </c>
      <c r="E10" s="134"/>
      <c r="F10" s="135">
        <v>140</v>
      </c>
      <c r="G10" s="135"/>
    </row>
    <row r="11" spans="1:10" s="1" customFormat="1" ht="14.1" customHeight="1" x14ac:dyDescent="0.15">
      <c r="A11" s="10" t="s">
        <v>27</v>
      </c>
      <c r="B11" s="134">
        <v>12</v>
      </c>
      <c r="C11" s="134"/>
      <c r="D11" s="134">
        <v>29</v>
      </c>
      <c r="E11" s="134"/>
      <c r="F11" s="135">
        <v>99</v>
      </c>
      <c r="G11" s="135"/>
    </row>
    <row r="12" spans="1:10" s="1" customFormat="1" ht="14.1" customHeight="1" x14ac:dyDescent="0.15">
      <c r="A12" s="10" t="s">
        <v>28</v>
      </c>
      <c r="B12" s="134">
        <v>66</v>
      </c>
      <c r="C12" s="134"/>
      <c r="D12" s="134">
        <v>20</v>
      </c>
      <c r="E12" s="134"/>
      <c r="F12" s="135">
        <v>108</v>
      </c>
      <c r="G12" s="135"/>
    </row>
    <row r="13" spans="1:10" s="1" customFormat="1" ht="14.1" customHeight="1" x14ac:dyDescent="0.15">
      <c r="A13" s="6" t="s">
        <v>29</v>
      </c>
      <c r="B13" s="134">
        <v>117</v>
      </c>
      <c r="C13" s="134"/>
      <c r="D13" s="134">
        <v>43</v>
      </c>
      <c r="E13" s="134"/>
      <c r="F13" s="135">
        <v>168</v>
      </c>
      <c r="G13" s="135"/>
    </row>
    <row r="14" spans="1:10" s="2" customFormat="1" ht="14.1" customHeight="1" x14ac:dyDescent="0.15">
      <c r="A14" s="7" t="s">
        <v>30</v>
      </c>
      <c r="B14" s="134">
        <v>179</v>
      </c>
      <c r="C14" s="134"/>
      <c r="D14" s="134">
        <v>20</v>
      </c>
      <c r="E14" s="134"/>
      <c r="F14" s="135">
        <v>171</v>
      </c>
      <c r="G14" s="135"/>
    </row>
    <row r="15" spans="1:10" s="2" customFormat="1" ht="14.1" customHeight="1" x14ac:dyDescent="0.15">
      <c r="A15" s="25" t="s">
        <v>31</v>
      </c>
      <c r="B15" s="134">
        <v>1813</v>
      </c>
      <c r="C15" s="134"/>
      <c r="D15" s="134">
        <v>361</v>
      </c>
      <c r="E15" s="134"/>
      <c r="F15" s="135">
        <v>171</v>
      </c>
      <c r="G15" s="135"/>
    </row>
    <row r="16" spans="1:10" s="1" customFormat="1" ht="9" x14ac:dyDescent="0.15"/>
    <row r="17" spans="7:9" s="1" customFormat="1" ht="9" x14ac:dyDescent="0.15"/>
    <row r="18" spans="7:9" s="1" customFormat="1" ht="9" x14ac:dyDescent="0.15">
      <c r="G18" s="32"/>
    </row>
    <row r="19" spans="7:9" s="1" customFormat="1" ht="9" x14ac:dyDescent="0.15"/>
    <row r="20" spans="7:9" s="1" customFormat="1" ht="9" x14ac:dyDescent="0.15"/>
    <row r="21" spans="7:9" s="1" customFormat="1" ht="9" x14ac:dyDescent="0.15"/>
    <row r="22" spans="7:9" s="1" customFormat="1" ht="9" x14ac:dyDescent="0.15">
      <c r="I22" s="32"/>
    </row>
    <row r="23" spans="7:9" s="1" customFormat="1" ht="9" x14ac:dyDescent="0.15"/>
    <row r="24" spans="7:9" s="1" customFormat="1" ht="9" x14ac:dyDescent="0.15"/>
    <row r="25" spans="7:9" s="1" customFormat="1" ht="9" x14ac:dyDescent="0.15"/>
  </sheetData>
  <mergeCells count="35">
    <mergeCell ref="F15:G15"/>
    <mergeCell ref="B15:C15"/>
    <mergeCell ref="D12:E12"/>
    <mergeCell ref="B6:C6"/>
    <mergeCell ref="F6:G6"/>
    <mergeCell ref="D13:E13"/>
    <mergeCell ref="D14:E14"/>
    <mergeCell ref="D15:E15"/>
    <mergeCell ref="F7:G7"/>
    <mergeCell ref="F10:G10"/>
    <mergeCell ref="D10:E10"/>
    <mergeCell ref="D11:E11"/>
    <mergeCell ref="B14:C14"/>
    <mergeCell ref="B12:C12"/>
    <mergeCell ref="B13:C13"/>
    <mergeCell ref="F14:G14"/>
    <mergeCell ref="F11:G11"/>
    <mergeCell ref="F13:G13"/>
    <mergeCell ref="F12:G12"/>
    <mergeCell ref="B7:C7"/>
    <mergeCell ref="B8:C8"/>
    <mergeCell ref="D6:E6"/>
    <mergeCell ref="D7:E7"/>
    <mergeCell ref="D8:E8"/>
    <mergeCell ref="D9:E9"/>
    <mergeCell ref="B9:C9"/>
    <mergeCell ref="B3:G3"/>
    <mergeCell ref="B10:C10"/>
    <mergeCell ref="B11:C11"/>
    <mergeCell ref="A3:A4"/>
    <mergeCell ref="F9:G9"/>
    <mergeCell ref="B4:C4"/>
    <mergeCell ref="D4:E4"/>
    <mergeCell ref="F4:G4"/>
    <mergeCell ref="F8:G8"/>
  </mergeCells>
  <pageMargins left="0.7" right="0.7" top="0.75" bottom="0.75" header="0.3" footer="0.3"/>
  <ignoredErrors>
    <ignoredError sqref="B7:G1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pane ySplit="4" topLeftCell="A5" activePane="bottomLeft" state="frozenSplit"/>
      <selection activeCell="F24" sqref="F24"/>
      <selection pane="bottomLeft"/>
    </sheetView>
  </sheetViews>
  <sheetFormatPr baseColWidth="10" defaultRowHeight="12.75" customHeight="1" x14ac:dyDescent="0.15"/>
  <cols>
    <col min="1" max="1" width="24.28515625" style="44" customWidth="1"/>
    <col min="2" max="11" width="12.140625" style="44" customWidth="1"/>
    <col min="12" max="16384" width="11.42578125" style="44"/>
  </cols>
  <sheetData>
    <row r="1" spans="1:12" s="43" customFormat="1" ht="12.75" customHeight="1" x14ac:dyDescent="0.2">
      <c r="A1" s="23" t="s">
        <v>132</v>
      </c>
      <c r="B1" s="18"/>
      <c r="F1" s="56"/>
    </row>
    <row r="2" spans="1:12" ht="9" customHeight="1" thickBot="1" x14ac:dyDescent="0.2"/>
    <row r="3" spans="1:12" ht="18" customHeight="1" x14ac:dyDescent="0.15">
      <c r="A3" s="116"/>
      <c r="B3" s="141" t="s">
        <v>133</v>
      </c>
      <c r="C3" s="141"/>
      <c r="D3" s="142" t="s">
        <v>134</v>
      </c>
      <c r="E3" s="142"/>
      <c r="F3" s="142" t="s">
        <v>135</v>
      </c>
      <c r="G3" s="142"/>
      <c r="H3" s="142" t="s">
        <v>136</v>
      </c>
      <c r="I3" s="142"/>
      <c r="J3" s="142" t="s">
        <v>137</v>
      </c>
      <c r="K3" s="130"/>
    </row>
    <row r="4" spans="1:12" ht="33" customHeight="1" x14ac:dyDescent="0.15">
      <c r="A4" s="117"/>
      <c r="B4" s="35" t="s">
        <v>138</v>
      </c>
      <c r="C4" s="34" t="s">
        <v>198</v>
      </c>
      <c r="D4" s="35" t="s">
        <v>138</v>
      </c>
      <c r="E4" s="34" t="s">
        <v>198</v>
      </c>
      <c r="F4" s="35" t="s">
        <v>138</v>
      </c>
      <c r="G4" s="34" t="s">
        <v>198</v>
      </c>
      <c r="H4" s="35" t="s">
        <v>138</v>
      </c>
      <c r="I4" s="34" t="s">
        <v>198</v>
      </c>
      <c r="J4" s="35" t="s">
        <v>138</v>
      </c>
      <c r="K4" s="35" t="s">
        <v>198</v>
      </c>
    </row>
    <row r="5" spans="1:12" ht="12.75" customHeight="1" x14ac:dyDescent="0.15">
      <c r="A5" s="49"/>
      <c r="B5" s="14"/>
      <c r="C5" s="14"/>
      <c r="D5" s="15"/>
      <c r="E5" s="14"/>
      <c r="F5" s="15"/>
      <c r="G5" s="14"/>
      <c r="H5" s="15"/>
      <c r="I5" s="14"/>
      <c r="J5" s="15"/>
      <c r="K5" s="14"/>
    </row>
    <row r="6" spans="1:12" ht="11.25" customHeight="1" x14ac:dyDescent="0.15">
      <c r="D6" s="57" t="s">
        <v>139</v>
      </c>
      <c r="E6" s="57"/>
      <c r="F6" s="57"/>
      <c r="G6" s="57"/>
      <c r="H6" s="57"/>
      <c r="I6" s="57"/>
    </row>
    <row r="7" spans="1:12" ht="9" customHeight="1" x14ac:dyDescent="0.15">
      <c r="D7" s="58"/>
      <c r="E7" s="58"/>
      <c r="F7" s="58"/>
      <c r="G7" s="58"/>
      <c r="H7" s="58"/>
      <c r="I7" s="58"/>
    </row>
    <row r="8" spans="1:12" ht="12.75" customHeight="1" x14ac:dyDescent="0.15">
      <c r="A8" s="54" t="s">
        <v>129</v>
      </c>
      <c r="B8" s="59">
        <v>555</v>
      </c>
      <c r="C8" s="60">
        <v>10384</v>
      </c>
      <c r="D8" s="59">
        <v>109</v>
      </c>
      <c r="E8" s="60">
        <v>2062</v>
      </c>
      <c r="F8" s="59">
        <v>311</v>
      </c>
      <c r="G8" s="60">
        <v>6164</v>
      </c>
      <c r="H8" s="59">
        <v>91</v>
      </c>
      <c r="I8" s="60">
        <v>935</v>
      </c>
      <c r="J8" s="59">
        <v>44</v>
      </c>
      <c r="K8" s="59">
        <v>1223</v>
      </c>
    </row>
    <row r="9" spans="1:12" ht="12.75" customHeight="1" x14ac:dyDescent="0.15">
      <c r="A9" s="44" t="s">
        <v>108</v>
      </c>
      <c r="B9" s="55">
        <v>76</v>
      </c>
      <c r="C9" s="61">
        <v>1316</v>
      </c>
      <c r="D9" s="55">
        <v>12</v>
      </c>
      <c r="E9" s="61">
        <v>178</v>
      </c>
      <c r="F9" s="55">
        <v>51</v>
      </c>
      <c r="G9" s="61">
        <v>999</v>
      </c>
      <c r="H9" s="55">
        <v>11</v>
      </c>
      <c r="I9" s="61">
        <v>136</v>
      </c>
      <c r="J9" s="55">
        <v>2</v>
      </c>
      <c r="K9" s="55">
        <v>3</v>
      </c>
      <c r="L9" s="1"/>
    </row>
    <row r="10" spans="1:12" ht="12.75" customHeight="1" x14ac:dyDescent="0.15">
      <c r="A10" s="44" t="s">
        <v>109</v>
      </c>
      <c r="B10" s="55">
        <v>16</v>
      </c>
      <c r="C10" s="61">
        <v>246</v>
      </c>
      <c r="D10" s="55">
        <v>7</v>
      </c>
      <c r="E10" s="61">
        <v>122</v>
      </c>
      <c r="F10" s="55">
        <v>6</v>
      </c>
      <c r="G10" s="61">
        <v>98</v>
      </c>
      <c r="H10" s="55">
        <v>3</v>
      </c>
      <c r="I10" s="61">
        <v>26</v>
      </c>
      <c r="J10" s="55">
        <v>0</v>
      </c>
      <c r="K10" s="55">
        <v>0</v>
      </c>
      <c r="L10" s="55"/>
    </row>
    <row r="11" spans="1:12" ht="12.75" customHeight="1" x14ac:dyDescent="0.15">
      <c r="A11" s="44" t="s">
        <v>110</v>
      </c>
      <c r="B11" s="55">
        <v>9</v>
      </c>
      <c r="C11" s="61">
        <v>227</v>
      </c>
      <c r="D11" s="55">
        <v>0</v>
      </c>
      <c r="E11" s="61">
        <v>0</v>
      </c>
      <c r="F11" s="55">
        <v>7</v>
      </c>
      <c r="G11" s="61">
        <v>194</v>
      </c>
      <c r="H11" s="55">
        <v>2</v>
      </c>
      <c r="I11" s="61">
        <v>33</v>
      </c>
      <c r="J11" s="55">
        <v>0</v>
      </c>
      <c r="K11" s="55">
        <v>0</v>
      </c>
    </row>
    <row r="12" spans="1:12" ht="12.75" customHeight="1" x14ac:dyDescent="0.15">
      <c r="A12" s="44" t="s">
        <v>111</v>
      </c>
      <c r="B12" s="55">
        <v>15</v>
      </c>
      <c r="C12" s="61">
        <v>216</v>
      </c>
      <c r="D12" s="55">
        <v>3</v>
      </c>
      <c r="E12" s="61">
        <v>54</v>
      </c>
      <c r="F12" s="55">
        <v>8</v>
      </c>
      <c r="G12" s="61">
        <v>157</v>
      </c>
      <c r="H12" s="55">
        <v>4</v>
      </c>
      <c r="I12" s="61">
        <v>5</v>
      </c>
      <c r="J12" s="55">
        <v>0</v>
      </c>
      <c r="K12" s="55">
        <v>0</v>
      </c>
    </row>
    <row r="13" spans="1:12" ht="12.75" customHeight="1" x14ac:dyDescent="0.15">
      <c r="A13" s="44" t="s">
        <v>112</v>
      </c>
      <c r="B13" s="55">
        <v>35</v>
      </c>
      <c r="C13" s="61">
        <v>392</v>
      </c>
      <c r="D13" s="55">
        <v>1</v>
      </c>
      <c r="E13" s="61">
        <v>12</v>
      </c>
      <c r="F13" s="55">
        <v>22</v>
      </c>
      <c r="G13" s="61">
        <v>318</v>
      </c>
      <c r="H13" s="55">
        <v>6</v>
      </c>
      <c r="I13" s="61">
        <v>17</v>
      </c>
      <c r="J13" s="55">
        <v>6</v>
      </c>
      <c r="K13" s="55">
        <v>45</v>
      </c>
    </row>
    <row r="14" spans="1:12" ht="12.75" customHeight="1" x14ac:dyDescent="0.15">
      <c r="A14" s="44" t="s">
        <v>113</v>
      </c>
      <c r="B14" s="55">
        <v>4</v>
      </c>
      <c r="C14" s="61">
        <v>13</v>
      </c>
      <c r="D14" s="55">
        <v>0</v>
      </c>
      <c r="E14" s="61">
        <v>0</v>
      </c>
      <c r="F14" s="55">
        <v>1</v>
      </c>
      <c r="G14" s="61">
        <v>2</v>
      </c>
      <c r="H14" s="55">
        <v>3</v>
      </c>
      <c r="I14" s="61">
        <v>11</v>
      </c>
      <c r="J14" s="55">
        <v>0</v>
      </c>
      <c r="K14" s="55">
        <v>0</v>
      </c>
    </row>
    <row r="15" spans="1:12" ht="12.75" customHeight="1" x14ac:dyDescent="0.15">
      <c r="A15" s="44" t="s">
        <v>114</v>
      </c>
      <c r="B15" s="55">
        <v>28</v>
      </c>
      <c r="C15" s="61">
        <v>628</v>
      </c>
      <c r="D15" s="55">
        <v>6</v>
      </c>
      <c r="E15" s="61">
        <v>109</v>
      </c>
      <c r="F15" s="55">
        <v>17</v>
      </c>
      <c r="G15" s="61">
        <v>415</v>
      </c>
      <c r="H15" s="55">
        <v>3</v>
      </c>
      <c r="I15" s="61">
        <v>39</v>
      </c>
      <c r="J15" s="55">
        <v>2</v>
      </c>
      <c r="K15" s="55">
        <v>65</v>
      </c>
    </row>
    <row r="16" spans="1:12" ht="12.75" customHeight="1" x14ac:dyDescent="0.15">
      <c r="A16" s="44" t="s">
        <v>115</v>
      </c>
      <c r="B16" s="55">
        <v>27</v>
      </c>
      <c r="C16" s="61">
        <v>405</v>
      </c>
      <c r="D16" s="55">
        <v>4</v>
      </c>
      <c r="E16" s="61">
        <v>50</v>
      </c>
      <c r="F16" s="55">
        <v>16</v>
      </c>
      <c r="G16" s="61">
        <v>320</v>
      </c>
      <c r="H16" s="55">
        <v>4</v>
      </c>
      <c r="I16" s="61">
        <v>23</v>
      </c>
      <c r="J16" s="55">
        <v>3</v>
      </c>
      <c r="K16" s="55">
        <v>12</v>
      </c>
    </row>
    <row r="17" spans="1:11" ht="12.75" customHeight="1" x14ac:dyDescent="0.15">
      <c r="A17" s="44" t="s">
        <v>116</v>
      </c>
      <c r="B17" s="55">
        <v>102</v>
      </c>
      <c r="C17" s="61">
        <v>2288</v>
      </c>
      <c r="D17" s="55">
        <v>41</v>
      </c>
      <c r="E17" s="61">
        <v>990</v>
      </c>
      <c r="F17" s="55">
        <v>46</v>
      </c>
      <c r="G17" s="61">
        <v>1023</v>
      </c>
      <c r="H17" s="55">
        <v>8</v>
      </c>
      <c r="I17" s="61">
        <v>172</v>
      </c>
      <c r="J17" s="55">
        <v>7</v>
      </c>
      <c r="K17" s="55">
        <v>103</v>
      </c>
    </row>
    <row r="18" spans="1:11" ht="12.75" customHeight="1" x14ac:dyDescent="0.15">
      <c r="A18" s="44" t="s">
        <v>117</v>
      </c>
      <c r="B18" s="55">
        <v>31</v>
      </c>
      <c r="C18" s="61">
        <v>629</v>
      </c>
      <c r="D18" s="55">
        <v>4</v>
      </c>
      <c r="E18" s="61">
        <v>58</v>
      </c>
      <c r="F18" s="55">
        <v>23</v>
      </c>
      <c r="G18" s="61">
        <v>512</v>
      </c>
      <c r="H18" s="55">
        <v>3</v>
      </c>
      <c r="I18" s="61">
        <v>30</v>
      </c>
      <c r="J18" s="55">
        <v>1</v>
      </c>
      <c r="K18" s="55">
        <v>29</v>
      </c>
    </row>
    <row r="19" spans="1:11" ht="12.75" customHeight="1" x14ac:dyDescent="0.15">
      <c r="A19" s="44" t="s">
        <v>118</v>
      </c>
      <c r="B19" s="55">
        <v>18</v>
      </c>
      <c r="C19" s="61">
        <v>288</v>
      </c>
      <c r="D19" s="55">
        <v>2</v>
      </c>
      <c r="E19" s="61">
        <v>22</v>
      </c>
      <c r="F19" s="55">
        <v>14</v>
      </c>
      <c r="G19" s="61">
        <v>241</v>
      </c>
      <c r="H19" s="55">
        <v>2</v>
      </c>
      <c r="I19" s="61">
        <v>25</v>
      </c>
      <c r="J19" s="55">
        <v>0</v>
      </c>
      <c r="K19" s="55">
        <v>0</v>
      </c>
    </row>
    <row r="20" spans="1:11" ht="12.75" customHeight="1" x14ac:dyDescent="0.15">
      <c r="A20" s="44" t="s">
        <v>119</v>
      </c>
      <c r="B20" s="55">
        <v>36</v>
      </c>
      <c r="C20" s="61">
        <v>908</v>
      </c>
      <c r="D20" s="55">
        <v>12</v>
      </c>
      <c r="E20" s="61">
        <v>180</v>
      </c>
      <c r="F20" s="55">
        <v>16</v>
      </c>
      <c r="G20" s="61">
        <v>388</v>
      </c>
      <c r="H20" s="55">
        <v>4</v>
      </c>
      <c r="I20" s="61">
        <v>67</v>
      </c>
      <c r="J20" s="55">
        <v>4</v>
      </c>
      <c r="K20" s="55">
        <v>273</v>
      </c>
    </row>
    <row r="21" spans="1:11" ht="12.75" customHeight="1" x14ac:dyDescent="0.15">
      <c r="A21" s="44" t="s">
        <v>120</v>
      </c>
      <c r="B21" s="55">
        <v>96</v>
      </c>
      <c r="C21" s="61">
        <v>2052</v>
      </c>
      <c r="D21" s="55">
        <v>4</v>
      </c>
      <c r="E21" s="61">
        <v>45</v>
      </c>
      <c r="F21" s="55">
        <v>54</v>
      </c>
      <c r="G21" s="61">
        <v>1086</v>
      </c>
      <c r="H21" s="55">
        <v>21</v>
      </c>
      <c r="I21" s="61">
        <v>267</v>
      </c>
      <c r="J21" s="55">
        <v>17</v>
      </c>
      <c r="K21" s="55">
        <v>654</v>
      </c>
    </row>
    <row r="22" spans="1:11" ht="12.75" customHeight="1" x14ac:dyDescent="0.15">
      <c r="A22" s="44" t="s">
        <v>121</v>
      </c>
      <c r="B22" s="55">
        <v>35</v>
      </c>
      <c r="C22" s="61">
        <v>360</v>
      </c>
      <c r="D22" s="55">
        <v>3</v>
      </c>
      <c r="E22" s="61">
        <v>48</v>
      </c>
      <c r="F22" s="55">
        <v>17</v>
      </c>
      <c r="G22" s="61">
        <v>242</v>
      </c>
      <c r="H22" s="55">
        <v>14</v>
      </c>
      <c r="I22" s="61">
        <v>58</v>
      </c>
      <c r="J22" s="55">
        <v>1</v>
      </c>
      <c r="K22" s="55">
        <v>12</v>
      </c>
    </row>
    <row r="23" spans="1:11" ht="12.75" customHeight="1" x14ac:dyDescent="0.15">
      <c r="A23" s="44" t="s">
        <v>122</v>
      </c>
      <c r="B23" s="55">
        <v>7</v>
      </c>
      <c r="C23" s="61">
        <v>152</v>
      </c>
      <c r="D23" s="55">
        <v>3</v>
      </c>
      <c r="E23" s="61">
        <v>60</v>
      </c>
      <c r="F23" s="55">
        <v>3</v>
      </c>
      <c r="G23" s="61">
        <v>65</v>
      </c>
      <c r="H23" s="55">
        <v>0</v>
      </c>
      <c r="I23" s="61">
        <v>0</v>
      </c>
      <c r="J23" s="55">
        <v>1</v>
      </c>
      <c r="K23" s="55">
        <v>27</v>
      </c>
    </row>
    <row r="24" spans="1:11" ht="12.75" customHeight="1" x14ac:dyDescent="0.15">
      <c r="A24" s="44" t="s">
        <v>123</v>
      </c>
      <c r="B24" s="55">
        <v>8</v>
      </c>
      <c r="C24" s="61">
        <v>121</v>
      </c>
      <c r="D24" s="55">
        <v>2</v>
      </c>
      <c r="E24" s="61">
        <v>33</v>
      </c>
      <c r="F24" s="55">
        <v>5</v>
      </c>
      <c r="G24" s="61">
        <v>74</v>
      </c>
      <c r="H24" s="55">
        <v>1</v>
      </c>
      <c r="I24" s="61">
        <v>14</v>
      </c>
      <c r="J24" s="55">
        <v>0</v>
      </c>
      <c r="K24" s="55">
        <v>0</v>
      </c>
    </row>
    <row r="25" spans="1:11" ht="12.75" customHeight="1" x14ac:dyDescent="0.15">
      <c r="A25" s="44" t="s">
        <v>124</v>
      </c>
      <c r="B25" s="55">
        <v>5</v>
      </c>
      <c r="C25" s="61">
        <v>53</v>
      </c>
      <c r="D25" s="55">
        <v>2</v>
      </c>
      <c r="E25" s="61">
        <v>45</v>
      </c>
      <c r="F25" s="55">
        <v>2</v>
      </c>
      <c r="G25" s="61">
        <v>4</v>
      </c>
      <c r="H25" s="55">
        <v>1</v>
      </c>
      <c r="I25" s="61">
        <v>4</v>
      </c>
      <c r="J25" s="55">
        <v>0</v>
      </c>
      <c r="K25" s="55">
        <v>0</v>
      </c>
    </row>
    <row r="26" spans="1:11" ht="12.75" customHeight="1" x14ac:dyDescent="0.15">
      <c r="A26" s="44" t="s">
        <v>125</v>
      </c>
      <c r="B26" s="55">
        <v>3</v>
      </c>
      <c r="C26" s="61">
        <v>46</v>
      </c>
      <c r="D26" s="55">
        <v>1</v>
      </c>
      <c r="E26" s="61">
        <v>32</v>
      </c>
      <c r="F26" s="55">
        <v>2</v>
      </c>
      <c r="G26" s="61">
        <v>14</v>
      </c>
      <c r="H26" s="55">
        <v>0</v>
      </c>
      <c r="I26" s="61">
        <v>0</v>
      </c>
      <c r="J26" s="55">
        <v>0</v>
      </c>
      <c r="K26" s="55">
        <v>0</v>
      </c>
    </row>
    <row r="27" spans="1:11" ht="12.75" customHeight="1" x14ac:dyDescent="0.15">
      <c r="A27" s="44" t="s">
        <v>126</v>
      </c>
      <c r="B27" s="55">
        <v>4</v>
      </c>
      <c r="C27" s="61">
        <v>44</v>
      </c>
      <c r="D27" s="55">
        <v>2</v>
      </c>
      <c r="E27" s="61">
        <v>24</v>
      </c>
      <c r="F27" s="55">
        <v>1</v>
      </c>
      <c r="G27" s="61">
        <v>12</v>
      </c>
      <c r="H27" s="55">
        <v>1</v>
      </c>
      <c r="I27" s="61">
        <v>8</v>
      </c>
      <c r="J27" s="55">
        <v>0</v>
      </c>
      <c r="K27" s="55">
        <v>0</v>
      </c>
    </row>
    <row r="29" spans="1:11" ht="11.25" customHeight="1" x14ac:dyDescent="0.15">
      <c r="D29" s="57" t="s">
        <v>140</v>
      </c>
      <c r="E29" s="57"/>
      <c r="F29" s="57"/>
      <c r="G29" s="57"/>
      <c r="H29" s="57"/>
      <c r="I29" s="57"/>
    </row>
    <row r="30" spans="1:11" ht="9" customHeight="1" x14ac:dyDescent="0.15">
      <c r="D30" s="58"/>
      <c r="E30" s="58"/>
      <c r="F30" s="58"/>
      <c r="G30" s="58"/>
      <c r="H30" s="58"/>
      <c r="I30" s="58"/>
    </row>
    <row r="31" spans="1:11" ht="12.75" customHeight="1" x14ac:dyDescent="0.15">
      <c r="A31" s="54" t="s">
        <v>2</v>
      </c>
      <c r="B31" s="59">
        <v>555</v>
      </c>
      <c r="C31" s="60">
        <v>10384</v>
      </c>
      <c r="D31" s="59">
        <v>109</v>
      </c>
      <c r="E31" s="60">
        <v>2062</v>
      </c>
      <c r="F31" s="59">
        <v>311</v>
      </c>
      <c r="G31" s="60">
        <v>6164</v>
      </c>
      <c r="H31" s="59">
        <v>91</v>
      </c>
      <c r="I31" s="60">
        <v>935</v>
      </c>
      <c r="J31" s="62">
        <v>44</v>
      </c>
      <c r="K31" s="63">
        <v>1223</v>
      </c>
    </row>
    <row r="32" spans="1:11" ht="12.75" customHeight="1" x14ac:dyDescent="0.15">
      <c r="A32" s="44" t="s">
        <v>141</v>
      </c>
      <c r="B32" s="55">
        <v>47</v>
      </c>
      <c r="C32" s="61">
        <v>192</v>
      </c>
      <c r="D32" s="55">
        <v>0</v>
      </c>
      <c r="E32" s="61">
        <v>0</v>
      </c>
      <c r="F32" s="55">
        <v>20</v>
      </c>
      <c r="G32" s="61">
        <v>105</v>
      </c>
      <c r="H32" s="55">
        <v>24</v>
      </c>
      <c r="I32" s="61">
        <v>54</v>
      </c>
      <c r="J32" s="64">
        <v>3</v>
      </c>
      <c r="K32" s="65">
        <v>33</v>
      </c>
    </row>
    <row r="33" spans="1:11" ht="12.75" customHeight="1" x14ac:dyDescent="0.15">
      <c r="A33" s="44" t="s">
        <v>142</v>
      </c>
      <c r="B33" s="55">
        <v>18</v>
      </c>
      <c r="C33" s="61">
        <v>416</v>
      </c>
      <c r="D33" s="55">
        <v>0</v>
      </c>
      <c r="E33" s="61">
        <v>0</v>
      </c>
      <c r="F33" s="55">
        <v>10</v>
      </c>
      <c r="G33" s="61">
        <v>215</v>
      </c>
      <c r="H33" s="55">
        <v>4</v>
      </c>
      <c r="I33" s="61">
        <v>106</v>
      </c>
      <c r="J33" s="64">
        <v>4</v>
      </c>
      <c r="K33" s="65">
        <v>95</v>
      </c>
    </row>
    <row r="34" spans="1:11" ht="12.75" customHeight="1" x14ac:dyDescent="0.15">
      <c r="A34" s="44" t="s">
        <v>143</v>
      </c>
      <c r="B34" s="55">
        <v>134</v>
      </c>
      <c r="C34" s="61">
        <v>3145</v>
      </c>
      <c r="D34" s="55">
        <v>68</v>
      </c>
      <c r="E34" s="61">
        <v>1456</v>
      </c>
      <c r="F34" s="55">
        <v>47</v>
      </c>
      <c r="G34" s="61">
        <v>1123</v>
      </c>
      <c r="H34" s="55">
        <v>18</v>
      </c>
      <c r="I34" s="61">
        <v>351</v>
      </c>
      <c r="J34" s="64">
        <v>1</v>
      </c>
      <c r="K34" s="65">
        <v>215</v>
      </c>
    </row>
    <row r="35" spans="1:11" ht="12.75" customHeight="1" x14ac:dyDescent="0.15">
      <c r="A35" s="44" t="s">
        <v>144</v>
      </c>
      <c r="B35" s="55">
        <v>13</v>
      </c>
      <c r="C35" s="61">
        <v>582</v>
      </c>
      <c r="D35" s="55">
        <v>0</v>
      </c>
      <c r="E35" s="61">
        <v>0</v>
      </c>
      <c r="F35" s="55">
        <v>10</v>
      </c>
      <c r="G35" s="61">
        <v>531</v>
      </c>
      <c r="H35" s="55">
        <v>3</v>
      </c>
      <c r="I35" s="61">
        <v>51</v>
      </c>
      <c r="J35" s="64">
        <v>0</v>
      </c>
      <c r="K35" s="65">
        <v>0</v>
      </c>
    </row>
    <row r="36" spans="1:11" ht="12.75" customHeight="1" x14ac:dyDescent="0.15">
      <c r="A36" s="66" t="s">
        <v>145</v>
      </c>
      <c r="B36" s="55">
        <v>1</v>
      </c>
      <c r="C36" s="61">
        <v>27</v>
      </c>
      <c r="D36" s="55">
        <v>0</v>
      </c>
      <c r="E36" s="61">
        <v>0</v>
      </c>
      <c r="F36" s="55">
        <v>0</v>
      </c>
      <c r="G36" s="61">
        <v>0</v>
      </c>
      <c r="H36" s="55">
        <v>0</v>
      </c>
      <c r="I36" s="61">
        <v>0</v>
      </c>
      <c r="J36" s="64">
        <v>1</v>
      </c>
      <c r="K36" s="65">
        <v>27</v>
      </c>
    </row>
    <row r="37" spans="1:11" ht="12.75" customHeight="1" x14ac:dyDescent="0.15">
      <c r="A37" s="44" t="s">
        <v>146</v>
      </c>
      <c r="B37" s="55">
        <v>2</v>
      </c>
      <c r="C37" s="61">
        <v>57</v>
      </c>
      <c r="D37" s="55">
        <v>0</v>
      </c>
      <c r="E37" s="61">
        <v>0</v>
      </c>
      <c r="F37" s="55">
        <v>2</v>
      </c>
      <c r="G37" s="61">
        <v>57</v>
      </c>
      <c r="H37" s="55">
        <v>0</v>
      </c>
      <c r="I37" s="61">
        <v>0</v>
      </c>
      <c r="J37" s="64">
        <v>0</v>
      </c>
      <c r="K37" s="65">
        <v>0</v>
      </c>
    </row>
    <row r="38" spans="1:11" ht="12.75" customHeight="1" x14ac:dyDescent="0.15">
      <c r="A38" s="44" t="s">
        <v>147</v>
      </c>
      <c r="B38" s="55">
        <v>4</v>
      </c>
      <c r="C38" s="61">
        <v>95</v>
      </c>
      <c r="D38" s="55">
        <v>0</v>
      </c>
      <c r="E38" s="61">
        <v>0</v>
      </c>
      <c r="F38" s="55">
        <v>3</v>
      </c>
      <c r="G38" s="61">
        <v>52</v>
      </c>
      <c r="H38" s="55">
        <v>0</v>
      </c>
      <c r="I38" s="61">
        <v>0</v>
      </c>
      <c r="J38" s="64">
        <v>1</v>
      </c>
      <c r="K38" s="65">
        <v>43</v>
      </c>
    </row>
    <row r="39" spans="1:11" ht="12.75" customHeight="1" x14ac:dyDescent="0.15">
      <c r="A39" s="44" t="s">
        <v>148</v>
      </c>
      <c r="B39" s="55">
        <v>1</v>
      </c>
      <c r="C39" s="61">
        <v>18</v>
      </c>
      <c r="D39" s="55">
        <v>0</v>
      </c>
      <c r="E39" s="61">
        <v>0</v>
      </c>
      <c r="F39" s="55">
        <v>1</v>
      </c>
      <c r="G39" s="61">
        <v>18</v>
      </c>
      <c r="H39" s="55">
        <v>0</v>
      </c>
      <c r="I39" s="61">
        <v>0</v>
      </c>
      <c r="J39" s="64">
        <v>0</v>
      </c>
      <c r="K39" s="65">
        <v>0</v>
      </c>
    </row>
    <row r="40" spans="1:11" ht="12.75" customHeight="1" x14ac:dyDescent="0.15">
      <c r="A40" s="44" t="s">
        <v>149</v>
      </c>
      <c r="B40" s="55">
        <v>1</v>
      </c>
      <c r="C40" s="61">
        <v>29</v>
      </c>
      <c r="D40" s="55">
        <v>0</v>
      </c>
      <c r="E40" s="61">
        <v>0</v>
      </c>
      <c r="F40" s="55">
        <v>1</v>
      </c>
      <c r="G40" s="61">
        <v>29</v>
      </c>
      <c r="H40" s="55">
        <v>0</v>
      </c>
      <c r="I40" s="61">
        <v>0</v>
      </c>
      <c r="J40" s="64">
        <v>0</v>
      </c>
      <c r="K40" s="65">
        <v>0</v>
      </c>
    </row>
    <row r="41" spans="1:11" ht="12.75" customHeight="1" x14ac:dyDescent="0.15">
      <c r="A41" s="66" t="s">
        <v>150</v>
      </c>
      <c r="B41" s="55">
        <v>1</v>
      </c>
      <c r="C41" s="61">
        <v>13</v>
      </c>
      <c r="D41" s="55">
        <v>0</v>
      </c>
      <c r="E41" s="61">
        <v>0</v>
      </c>
      <c r="F41" s="55">
        <v>1</v>
      </c>
      <c r="G41" s="61">
        <v>13</v>
      </c>
      <c r="H41" s="55">
        <v>0</v>
      </c>
      <c r="I41" s="61">
        <v>0</v>
      </c>
      <c r="J41" s="64">
        <v>0</v>
      </c>
      <c r="K41" s="65">
        <v>0</v>
      </c>
    </row>
    <row r="42" spans="1:11" ht="12.75" customHeight="1" x14ac:dyDescent="0.15">
      <c r="A42" s="44" t="s">
        <v>151</v>
      </c>
      <c r="B42" s="55">
        <v>1</v>
      </c>
      <c r="C42" s="61">
        <v>22</v>
      </c>
      <c r="D42" s="55">
        <v>0</v>
      </c>
      <c r="E42" s="61">
        <v>0</v>
      </c>
      <c r="F42" s="55">
        <v>1</v>
      </c>
      <c r="G42" s="61">
        <v>22</v>
      </c>
      <c r="H42" s="55">
        <v>0</v>
      </c>
      <c r="I42" s="61">
        <v>0</v>
      </c>
      <c r="J42" s="64">
        <v>0</v>
      </c>
      <c r="K42" s="65">
        <v>0</v>
      </c>
    </row>
    <row r="43" spans="1:11" ht="12.75" customHeight="1" x14ac:dyDescent="0.15">
      <c r="A43" s="44" t="s">
        <v>152</v>
      </c>
      <c r="B43" s="55">
        <v>4</v>
      </c>
      <c r="C43" s="61">
        <v>62</v>
      </c>
      <c r="D43" s="55">
        <v>0</v>
      </c>
      <c r="E43" s="61">
        <v>0</v>
      </c>
      <c r="F43" s="55">
        <v>2</v>
      </c>
      <c r="G43" s="61">
        <v>35</v>
      </c>
      <c r="H43" s="55">
        <v>1</v>
      </c>
      <c r="I43" s="61">
        <v>15</v>
      </c>
      <c r="J43" s="64">
        <v>1</v>
      </c>
      <c r="K43" s="65">
        <v>12</v>
      </c>
    </row>
    <row r="44" spans="1:11" ht="12.75" customHeight="1" x14ac:dyDescent="0.15">
      <c r="A44" s="44" t="s">
        <v>153</v>
      </c>
      <c r="B44" s="55">
        <v>1</v>
      </c>
      <c r="C44" s="61">
        <v>17</v>
      </c>
      <c r="D44" s="55">
        <v>0</v>
      </c>
      <c r="E44" s="61">
        <v>0</v>
      </c>
      <c r="F44" s="55">
        <v>0</v>
      </c>
      <c r="G44" s="61">
        <v>0</v>
      </c>
      <c r="H44" s="55">
        <v>1</v>
      </c>
      <c r="I44" s="61">
        <v>17</v>
      </c>
      <c r="J44" s="64">
        <v>0</v>
      </c>
      <c r="K44" s="65">
        <v>0</v>
      </c>
    </row>
    <row r="45" spans="1:11" ht="12.75" customHeight="1" x14ac:dyDescent="0.15">
      <c r="A45" s="44" t="s">
        <v>154</v>
      </c>
      <c r="B45" s="55">
        <v>1</v>
      </c>
      <c r="C45" s="61">
        <v>29</v>
      </c>
      <c r="D45" s="55">
        <v>0</v>
      </c>
      <c r="E45" s="61">
        <v>0</v>
      </c>
      <c r="F45" s="55">
        <v>0</v>
      </c>
      <c r="G45" s="61">
        <v>0</v>
      </c>
      <c r="H45" s="55">
        <v>0</v>
      </c>
      <c r="I45" s="61">
        <v>0</v>
      </c>
      <c r="J45" s="64">
        <v>1</v>
      </c>
      <c r="K45" s="65">
        <v>29</v>
      </c>
    </row>
    <row r="46" spans="1:11" ht="12.75" customHeight="1" x14ac:dyDescent="0.15">
      <c r="A46" s="44" t="s">
        <v>155</v>
      </c>
      <c r="B46" s="55">
        <v>47</v>
      </c>
      <c r="C46" s="61">
        <v>295</v>
      </c>
      <c r="D46" s="55">
        <v>0</v>
      </c>
      <c r="E46" s="61">
        <v>0</v>
      </c>
      <c r="F46" s="55">
        <v>22</v>
      </c>
      <c r="G46" s="61">
        <v>186</v>
      </c>
      <c r="H46" s="55">
        <v>14</v>
      </c>
      <c r="I46" s="61">
        <v>49</v>
      </c>
      <c r="J46" s="64">
        <v>11</v>
      </c>
      <c r="K46" s="65">
        <v>60</v>
      </c>
    </row>
    <row r="47" spans="1:11" ht="12.75" customHeight="1" x14ac:dyDescent="0.15">
      <c r="A47" s="44" t="s">
        <v>156</v>
      </c>
      <c r="B47" s="55">
        <v>19</v>
      </c>
      <c r="C47" s="61">
        <v>63</v>
      </c>
      <c r="D47" s="55">
        <v>0</v>
      </c>
      <c r="E47" s="61">
        <v>0</v>
      </c>
      <c r="F47" s="55">
        <v>7</v>
      </c>
      <c r="G47" s="61">
        <v>32</v>
      </c>
      <c r="H47" s="55">
        <v>6</v>
      </c>
      <c r="I47" s="61">
        <v>19</v>
      </c>
      <c r="J47" s="64">
        <v>6</v>
      </c>
      <c r="K47" s="65">
        <v>12</v>
      </c>
    </row>
    <row r="48" spans="1:11" ht="12.75" customHeight="1" x14ac:dyDescent="0.15">
      <c r="A48" s="44" t="s">
        <v>157</v>
      </c>
      <c r="B48" s="55">
        <v>8</v>
      </c>
      <c r="C48" s="61">
        <v>61</v>
      </c>
      <c r="D48" s="55">
        <v>0</v>
      </c>
      <c r="E48" s="61">
        <v>0</v>
      </c>
      <c r="F48" s="55">
        <v>5</v>
      </c>
      <c r="G48" s="61">
        <v>52</v>
      </c>
      <c r="H48" s="55">
        <v>1</v>
      </c>
      <c r="I48" s="61">
        <v>4</v>
      </c>
      <c r="J48" s="64">
        <v>2</v>
      </c>
      <c r="K48" s="65">
        <v>5</v>
      </c>
    </row>
    <row r="49" spans="1:11" ht="12.75" customHeight="1" x14ac:dyDescent="0.15">
      <c r="A49" s="44" t="s">
        <v>158</v>
      </c>
      <c r="B49" s="55">
        <v>125</v>
      </c>
      <c r="C49" s="61">
        <v>3260</v>
      </c>
      <c r="D49" s="55">
        <v>0</v>
      </c>
      <c r="E49" s="61">
        <v>0</v>
      </c>
      <c r="F49" s="55">
        <v>110</v>
      </c>
      <c r="G49" s="61">
        <v>2763</v>
      </c>
      <c r="H49" s="55">
        <v>9</v>
      </c>
      <c r="I49" s="61">
        <v>167</v>
      </c>
      <c r="J49" s="64">
        <v>6</v>
      </c>
      <c r="K49" s="65">
        <v>330</v>
      </c>
    </row>
    <row r="50" spans="1:11" ht="12.75" customHeight="1" x14ac:dyDescent="0.15">
      <c r="A50" s="44" t="s">
        <v>159</v>
      </c>
      <c r="B50" s="55">
        <v>3</v>
      </c>
      <c r="C50" s="61">
        <v>215</v>
      </c>
      <c r="D50" s="55">
        <v>0</v>
      </c>
      <c r="E50" s="61">
        <v>0</v>
      </c>
      <c r="F50" s="55">
        <v>0</v>
      </c>
      <c r="G50" s="61">
        <v>0</v>
      </c>
      <c r="H50" s="55">
        <v>0</v>
      </c>
      <c r="I50" s="61">
        <v>0</v>
      </c>
      <c r="J50" s="64">
        <v>3</v>
      </c>
      <c r="K50" s="65">
        <v>215</v>
      </c>
    </row>
    <row r="51" spans="1:11" ht="12.75" customHeight="1" x14ac:dyDescent="0.15">
      <c r="A51" s="44" t="s">
        <v>160</v>
      </c>
      <c r="B51" s="55">
        <v>20</v>
      </c>
      <c r="C51" s="61">
        <v>194</v>
      </c>
      <c r="D51" s="55">
        <v>0</v>
      </c>
      <c r="E51" s="61">
        <v>0</v>
      </c>
      <c r="F51" s="55">
        <v>19</v>
      </c>
      <c r="G51" s="61">
        <v>190</v>
      </c>
      <c r="H51" s="55">
        <v>1</v>
      </c>
      <c r="I51" s="61">
        <v>4</v>
      </c>
      <c r="J51" s="64">
        <v>0</v>
      </c>
      <c r="K51" s="65">
        <v>0</v>
      </c>
    </row>
    <row r="52" spans="1:11" ht="12.75" customHeight="1" x14ac:dyDescent="0.15">
      <c r="A52" s="44" t="s">
        <v>161</v>
      </c>
      <c r="B52" s="55">
        <v>37</v>
      </c>
      <c r="C52" s="61">
        <v>551</v>
      </c>
      <c r="D52" s="55">
        <v>35</v>
      </c>
      <c r="E52" s="61">
        <v>515</v>
      </c>
      <c r="F52" s="55">
        <v>2</v>
      </c>
      <c r="G52" s="61">
        <v>36</v>
      </c>
      <c r="H52" s="55">
        <v>0</v>
      </c>
      <c r="I52" s="61">
        <v>0</v>
      </c>
      <c r="J52" s="64">
        <v>0</v>
      </c>
      <c r="K52" s="65">
        <v>0</v>
      </c>
    </row>
    <row r="53" spans="1:11" ht="12.75" customHeight="1" x14ac:dyDescent="0.15">
      <c r="A53" s="44" t="s">
        <v>162</v>
      </c>
      <c r="B53" s="55">
        <v>1</v>
      </c>
      <c r="C53" s="61">
        <v>10</v>
      </c>
      <c r="D53" s="55">
        <v>0</v>
      </c>
      <c r="E53" s="61">
        <v>0</v>
      </c>
      <c r="F53" s="55">
        <v>1</v>
      </c>
      <c r="G53" s="61">
        <v>10</v>
      </c>
      <c r="H53" s="55">
        <v>0</v>
      </c>
      <c r="I53" s="61">
        <v>0</v>
      </c>
      <c r="J53" s="64">
        <v>0</v>
      </c>
      <c r="K53" s="65">
        <v>0</v>
      </c>
    </row>
    <row r="54" spans="1:11" ht="12.75" customHeight="1" x14ac:dyDescent="0.15">
      <c r="A54" s="44" t="s">
        <v>163</v>
      </c>
      <c r="B54" s="55">
        <v>3</v>
      </c>
      <c r="C54" s="61">
        <v>56</v>
      </c>
      <c r="D54" s="55">
        <v>0</v>
      </c>
      <c r="E54" s="61">
        <v>0</v>
      </c>
      <c r="F54" s="55">
        <v>1</v>
      </c>
      <c r="G54" s="61">
        <v>27</v>
      </c>
      <c r="H54" s="55">
        <v>1</v>
      </c>
      <c r="I54" s="61">
        <v>18</v>
      </c>
      <c r="J54" s="64">
        <v>1</v>
      </c>
      <c r="K54" s="65">
        <v>11</v>
      </c>
    </row>
    <row r="55" spans="1:11" ht="12.75" customHeight="1" x14ac:dyDescent="0.15">
      <c r="A55" s="44" t="s">
        <v>164</v>
      </c>
      <c r="B55" s="55">
        <v>1</v>
      </c>
      <c r="C55" s="61">
        <v>4</v>
      </c>
      <c r="D55" s="55">
        <v>0</v>
      </c>
      <c r="E55" s="61">
        <v>0</v>
      </c>
      <c r="F55" s="55">
        <v>1</v>
      </c>
      <c r="G55" s="61">
        <v>4</v>
      </c>
      <c r="H55" s="55">
        <v>0</v>
      </c>
      <c r="I55" s="61">
        <v>0</v>
      </c>
      <c r="J55" s="64">
        <v>0</v>
      </c>
      <c r="K55" s="65">
        <v>0</v>
      </c>
    </row>
    <row r="56" spans="1:11" ht="12.75" customHeight="1" x14ac:dyDescent="0.15">
      <c r="A56" s="44" t="s">
        <v>165</v>
      </c>
      <c r="B56" s="55">
        <v>7</v>
      </c>
      <c r="C56" s="61">
        <v>128</v>
      </c>
      <c r="D56" s="55">
        <v>1</v>
      </c>
      <c r="E56" s="61">
        <v>17</v>
      </c>
      <c r="F56" s="55">
        <v>6</v>
      </c>
      <c r="G56" s="61">
        <v>111</v>
      </c>
      <c r="H56" s="55">
        <v>0</v>
      </c>
      <c r="I56" s="61">
        <v>0</v>
      </c>
      <c r="J56" s="64">
        <v>0</v>
      </c>
      <c r="K56" s="65">
        <v>0</v>
      </c>
    </row>
    <row r="57" spans="1:11" ht="12.75" customHeight="1" x14ac:dyDescent="0.15">
      <c r="A57" s="44" t="s">
        <v>176</v>
      </c>
      <c r="B57" s="55">
        <v>2</v>
      </c>
      <c r="C57" s="61">
        <v>75</v>
      </c>
      <c r="D57" s="55">
        <v>0</v>
      </c>
      <c r="E57" s="61">
        <v>0</v>
      </c>
      <c r="F57" s="55">
        <v>0</v>
      </c>
      <c r="G57" s="61">
        <v>0</v>
      </c>
      <c r="H57" s="55">
        <v>1</v>
      </c>
      <c r="I57" s="61">
        <v>11</v>
      </c>
      <c r="J57" s="64">
        <v>1</v>
      </c>
      <c r="K57" s="65">
        <v>64</v>
      </c>
    </row>
    <row r="58" spans="1:11" ht="12.75" customHeight="1" x14ac:dyDescent="0.15">
      <c r="A58" s="44" t="s">
        <v>166</v>
      </c>
      <c r="B58" s="55">
        <v>22</v>
      </c>
      <c r="C58" s="61">
        <v>281</v>
      </c>
      <c r="D58" s="55">
        <v>5</v>
      </c>
      <c r="E58" s="61">
        <v>74</v>
      </c>
      <c r="F58" s="55">
        <v>17</v>
      </c>
      <c r="G58" s="61">
        <v>207</v>
      </c>
      <c r="H58" s="55">
        <v>0</v>
      </c>
      <c r="I58" s="61">
        <v>0</v>
      </c>
      <c r="J58" s="64">
        <v>0</v>
      </c>
      <c r="K58" s="65">
        <v>0</v>
      </c>
    </row>
    <row r="59" spans="1:11" ht="12.75" customHeight="1" x14ac:dyDescent="0.15">
      <c r="A59" s="44" t="s">
        <v>167</v>
      </c>
      <c r="B59" s="55">
        <v>31</v>
      </c>
      <c r="C59" s="61">
        <v>487</v>
      </c>
      <c r="D59" s="55">
        <v>0</v>
      </c>
      <c r="E59" s="61">
        <v>0</v>
      </c>
      <c r="F59" s="55">
        <v>22</v>
      </c>
      <c r="G59" s="61">
        <v>346</v>
      </c>
      <c r="H59" s="55">
        <v>7</v>
      </c>
      <c r="I59" s="61">
        <v>69</v>
      </c>
      <c r="J59" s="64">
        <v>2</v>
      </c>
      <c r="K59" s="65">
        <v>72</v>
      </c>
    </row>
  </sheetData>
  <mergeCells count="6">
    <mergeCell ref="A3:A4"/>
    <mergeCell ref="B3:C3"/>
    <mergeCell ref="D3:E3"/>
    <mergeCell ref="J3:K3"/>
    <mergeCell ref="H3:I3"/>
    <mergeCell ref="F3:G3"/>
  </mergeCells>
  <phoneticPr fontId="0" type="noConversion"/>
  <pageMargins left="0.59055118110236204" right="0.59055118110236204" top="0.90551181102362199" bottom="0.39370078740157499" header="0.511811023622047" footer="0.196850393700787"/>
  <pageSetup paperSize="9" scale="95" orientation="portrait" horizontalDpi="1200" verticalDpi="1200" r:id="rId1"/>
  <headerFooter alignWithMargins="0">
    <oddHeader>&amp;L&amp;"Arial,Negrita"D12. OTRAS ENSEÑANZAS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Índice</vt:lpstr>
      <vt:lpstr>D12.1</vt:lpstr>
      <vt:lpstr>D12.2</vt:lpstr>
      <vt:lpstr>D12.3</vt:lpstr>
      <vt:lpstr>D12.4</vt:lpstr>
      <vt:lpstr>D12.5</vt:lpstr>
      <vt:lpstr>D12.6</vt:lpstr>
    </vt:vector>
  </TitlesOfParts>
  <Company>M.E.C.D.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Otras enseñanzas</dc:title>
  <dc:subject>Libro de Indicadores Estadísticos</dc:subject>
  <dc:creator>Oficina de Estadística</dc:creator>
  <cp:keywords>CIFRAS, INDICADORES, ESTADISTICA</cp:keywords>
  <cp:lastModifiedBy>Turón Oliver Martha</cp:lastModifiedBy>
  <cp:lastPrinted>2007-05-25T11:36:38Z</cp:lastPrinted>
  <dcterms:created xsi:type="dcterms:W3CDTF">1999-12-15T12:51:19Z</dcterms:created>
  <dcterms:modified xsi:type="dcterms:W3CDTF">2022-06-17T10:55:04Z</dcterms:modified>
</cp:coreProperties>
</file>